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cernega/Desktop/metodologieactivitatiextracurriculare/"/>
    </mc:Choice>
  </mc:AlternateContent>
  <xr:revisionPtr revIDLastSave="0" documentId="13_ncr:1_{FDC744CA-8B64-2841-B906-4975E7EE765F}" xr6:coauthVersionLast="47" xr6:coauthVersionMax="47" xr10:uidLastSave="{00000000-0000-0000-0000-000000000000}"/>
  <bookViews>
    <workbookView xWindow="3820" yWindow="500" windowWidth="23800" windowHeight="16120" activeTab="2" xr2:uid="{00000000-000D-0000-FFFF-FFFF00000000}"/>
  </bookViews>
  <sheets>
    <sheet name="GANTT" sheetId="1" state="hidden" r:id="rId1"/>
    <sheet name="Basic Gantt Chart" sheetId="2" state="hidden" r:id="rId2"/>
    <sheet name="TO-DO LIST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F21" i="9"/>
  <c r="F15" i="9"/>
  <c r="F16" i="9"/>
  <c r="F19" i="9"/>
  <c r="F18" i="9"/>
  <c r="F14" i="9"/>
  <c r="F10" i="1"/>
  <c r="G10" i="1"/>
  <c r="F11" i="1"/>
  <c r="F12" i="1"/>
  <c r="F13" i="1"/>
  <c r="F9" i="1"/>
  <c r="J9" i="1"/>
  <c r="F15" i="2"/>
  <c r="F16" i="2"/>
  <c r="F17" i="2"/>
  <c r="F18" i="2"/>
  <c r="F20" i="2"/>
  <c r="F21" i="2"/>
  <c r="F22" i="2"/>
  <c r="F23" i="2"/>
  <c r="F24" i="2"/>
  <c r="F26" i="2"/>
  <c r="F27" i="2"/>
  <c r="F28" i="2"/>
  <c r="F29" i="2"/>
  <c r="F10" i="2"/>
  <c r="F11" i="2"/>
  <c r="F12" i="2"/>
  <c r="F13" i="2"/>
  <c r="F9" i="2"/>
  <c r="G13" i="1"/>
  <c r="H13" i="1"/>
  <c r="G15" i="1"/>
  <c r="H15" i="1"/>
  <c r="G23" i="1"/>
  <c r="H23" i="1"/>
  <c r="F15" i="1"/>
  <c r="F16" i="1"/>
  <c r="F17" i="1"/>
  <c r="F18" i="1"/>
  <c r="G18" i="1"/>
  <c r="H18" i="1"/>
  <c r="F20" i="1"/>
  <c r="G20" i="1"/>
  <c r="H20" i="1"/>
  <c r="F21" i="1"/>
  <c r="F22" i="1"/>
  <c r="F23" i="1"/>
  <c r="F24" i="1"/>
  <c r="G24" i="1"/>
  <c r="H24" i="1"/>
  <c r="F26" i="1"/>
  <c r="F27" i="1"/>
  <c r="F28" i="1"/>
  <c r="G28" i="1"/>
  <c r="H28" i="1"/>
  <c r="F29" i="1"/>
  <c r="G29" i="1"/>
  <c r="H29" i="1"/>
  <c r="G11" i="1"/>
  <c r="G12" i="1"/>
  <c r="H12" i="1"/>
  <c r="H11" i="1"/>
  <c r="G27" i="1"/>
  <c r="H27" i="1"/>
  <c r="G22" i="1"/>
  <c r="H22" i="1"/>
  <c r="G17" i="1"/>
  <c r="H17" i="1"/>
  <c r="G26" i="1"/>
  <c r="H26" i="1"/>
  <c r="G21" i="1"/>
  <c r="H21" i="1"/>
  <c r="G16" i="1"/>
  <c r="H16" i="1"/>
  <c r="E29" i="2"/>
  <c r="E28" i="2"/>
  <c r="E27" i="2"/>
  <c r="E26" i="2"/>
  <c r="E24" i="2"/>
  <c r="E23" i="2"/>
  <c r="E22" i="2"/>
  <c r="E21" i="2"/>
  <c r="E20" i="2"/>
  <c r="E18" i="2"/>
  <c r="E17" i="2"/>
  <c r="E16" i="2"/>
  <c r="E15" i="2"/>
  <c r="E13" i="2"/>
  <c r="E12" i="2"/>
  <c r="E11" i="2"/>
  <c r="E10" i="2"/>
  <c r="E9" i="2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3" i="1"/>
  <c r="D12" i="1"/>
  <c r="D11" i="1"/>
  <c r="D10" i="1"/>
  <c r="D9" i="1"/>
  <c r="H10" i="1"/>
  <c r="H9" i="1"/>
</calcChain>
</file>

<file path=xl/sharedStrings.xml><?xml version="1.0" encoding="utf-8"?>
<sst xmlns="http://schemas.openxmlformats.org/spreadsheetml/2006/main" count="146" uniqueCount="107">
  <si>
    <t>GANTT CHART TEMPLATE</t>
  </si>
  <si>
    <t>TASK NAME</t>
  </si>
  <si>
    <t>START DATE</t>
  </si>
  <si>
    <t>END DATE</t>
  </si>
  <si>
    <t>TEAM MEMBER</t>
  </si>
  <si>
    <t>PERCENT COMPLETE</t>
  </si>
  <si>
    <t>WEEK 1</t>
  </si>
  <si>
    <t>WEEK 2</t>
  </si>
  <si>
    <t>WEEK 3</t>
  </si>
  <si>
    <t>WEEK 4</t>
  </si>
  <si>
    <t>M</t>
  </si>
  <si>
    <t>First Sample Project</t>
  </si>
  <si>
    <t>Write Landing Page Copy</t>
  </si>
  <si>
    <t>Nathan</t>
  </si>
  <si>
    <t>Meredith</t>
  </si>
  <si>
    <t>Review Landing Page Design</t>
  </si>
  <si>
    <t>Brandon</t>
  </si>
  <si>
    <t>Build Landing Page</t>
  </si>
  <si>
    <t>Michael</t>
  </si>
  <si>
    <t>Code Review Landing Page</t>
  </si>
  <si>
    <t>Rachel</t>
  </si>
  <si>
    <t>Second Sample Project</t>
  </si>
  <si>
    <t>Write Promotional Email</t>
  </si>
  <si>
    <t>Design Promotional Email</t>
  </si>
  <si>
    <t>Third Sample Project</t>
  </si>
  <si>
    <t>Fourth Sample Project</t>
  </si>
  <si>
    <t>* = an automatically calculated cell</t>
  </si>
  <si>
    <t>START ON DAY*</t>
  </si>
  <si>
    <t>DURATION* (WORK DAYS)</t>
  </si>
  <si>
    <t>Approve Page Copy</t>
  </si>
  <si>
    <t>Send Promotional Email</t>
  </si>
  <si>
    <t>Analyze Campaign Results</t>
  </si>
  <si>
    <t>Plan Agenda for Meeting</t>
  </si>
  <si>
    <t>Reserve Room</t>
  </si>
  <si>
    <t>Finalize Presentation</t>
  </si>
  <si>
    <t>Approve Presentation</t>
  </si>
  <si>
    <t>Create Invitations</t>
  </si>
  <si>
    <t>Rewrite Online Calculator</t>
  </si>
  <si>
    <t>Code Review Calculator</t>
  </si>
  <si>
    <t>Update Messaging</t>
  </si>
  <si>
    <t>Publish Calculator</t>
  </si>
  <si>
    <t>ANALIZA PROIECTULUI</t>
  </si>
  <si>
    <t>WEB DESIGN</t>
  </si>
  <si>
    <t>WEB DEVELOPMENT</t>
  </si>
  <si>
    <t>CATERING.UMFCD.RO</t>
  </si>
  <si>
    <t>DIAGRAMĂ GANTT</t>
  </si>
  <si>
    <t>ACTIVITATE</t>
  </si>
  <si>
    <t>START</t>
  </si>
  <si>
    <t>ZIUA*</t>
  </si>
  <si>
    <t>FINALIZARE</t>
  </si>
  <si>
    <t>DURATĂ* (ZILE LUCRĂTOARE)</t>
  </si>
  <si>
    <t>ZILE RĂMASE*</t>
  </si>
  <si>
    <t>ALOCAT</t>
  </si>
  <si>
    <t>PROCENT COMPLETAT</t>
  </si>
  <si>
    <t>SĂPTĂMÂNA 1</t>
  </si>
  <si>
    <t>SĂPTĂMÂNA  2</t>
  </si>
  <si>
    <t>SĂPTĂMÂNA 3</t>
  </si>
  <si>
    <t>SĂPTĂMÂNA 4</t>
  </si>
  <si>
    <t>TESTAREA ȘI LANSAREA SITE-ULUI WEB</t>
  </si>
  <si>
    <t>Comunicații Digitale</t>
  </si>
  <si>
    <t>Analiza cerințelor solicitate</t>
  </si>
  <si>
    <t>Documentare soluție software dedicată platformei</t>
  </si>
  <si>
    <t>Draft platformă</t>
  </si>
  <si>
    <t>Documentare cu privire a metodei de plată</t>
  </si>
  <si>
    <t>ZILE LUCRATE*</t>
  </si>
  <si>
    <t>Documentare suplimentară</t>
  </si>
  <si>
    <t>Instalare certificat SSL</t>
  </si>
  <si>
    <t>Personalizare a primei pagini</t>
  </si>
  <si>
    <t>SĂPTĂMÂNA 2</t>
  </si>
  <si>
    <t>L</t>
  </si>
  <si>
    <t>Mi</t>
  </si>
  <si>
    <t>J</t>
  </si>
  <si>
    <t>V</t>
  </si>
  <si>
    <t>Configurare Bază de date, CSS</t>
  </si>
  <si>
    <t>Instalare module + temă</t>
  </si>
  <si>
    <t>Instalare Webmin</t>
  </si>
  <si>
    <t>Configurare Webmin si Virtual Domain</t>
  </si>
  <si>
    <t>Configurare domeniu</t>
  </si>
  <si>
    <t>Configurare Import, Export + Meniu</t>
  </si>
  <si>
    <t>Login + Eu plătesc</t>
  </si>
  <si>
    <t>Test browser</t>
  </si>
  <si>
    <t>Testare echipă cantină + Feedback</t>
  </si>
  <si>
    <t>Testare flux</t>
  </si>
  <si>
    <t>Producție + Eliminare Buguri după producție</t>
  </si>
  <si>
    <t xml:space="preserve">START </t>
  </si>
  <si>
    <t>DURATĂ (ZILE LUCRĂTOARE)</t>
  </si>
  <si>
    <t>COMPLETAT %</t>
  </si>
  <si>
    <t>ALOCAT CĂTRE</t>
  </si>
  <si>
    <t>O.1</t>
  </si>
  <si>
    <t>O.2</t>
  </si>
  <si>
    <t>O.3</t>
  </si>
  <si>
    <t>O.2.1</t>
  </si>
  <si>
    <t>O.2.2</t>
  </si>
  <si>
    <t>O.1.1</t>
  </si>
  <si>
    <t>O.1.2</t>
  </si>
  <si>
    <t>O.1.3</t>
  </si>
  <si>
    <t>LUNA X</t>
  </si>
  <si>
    <t>O.3.1</t>
  </si>
  <si>
    <t>O.3.2</t>
  </si>
  <si>
    <t>Beneficiar:</t>
  </si>
  <si>
    <t>Proiect:</t>
  </si>
  <si>
    <t>Logo asociați/ organizație</t>
  </si>
  <si>
    <t>ANEXA 4</t>
  </si>
  <si>
    <t>Activități preimplementare</t>
  </si>
  <si>
    <t>Activități implementare</t>
  </si>
  <si>
    <t>Activități postimplementare</t>
  </si>
  <si>
    <t>Perioadă implementare: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</si>
</sst>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m&quot;/&quot;d"/>
    <numFmt numFmtId="166" formatCode="m/d"/>
    <numFmt numFmtId="167" formatCode="d/m;@"/>
    <numFmt numFmtId="168" formatCode="dd/mm/yy;@"/>
  </numFmts>
  <fonts count="48" x14ac:knownFonts="1">
    <font>
      <sz val="10"/>
      <color rgb="FF000000"/>
      <name val="Arial"/>
    </font>
    <font>
      <sz val="10"/>
      <name val="Arial"/>
      <family val="2"/>
      <charset val="238"/>
    </font>
    <font>
      <sz val="26"/>
      <color rgb="FF576C88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B5394"/>
      <name val="Roboto"/>
    </font>
    <font>
      <sz val="12"/>
      <color rgb="FF0B5394"/>
      <name val="Roboto"/>
    </font>
    <font>
      <b/>
      <sz val="10"/>
      <color rgb="FFFFFFFF"/>
      <name val="Calibri"/>
      <family val="2"/>
      <charset val="238"/>
    </font>
    <font>
      <b/>
      <sz val="11"/>
      <color rgb="FF666666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434343"/>
      <name val="Calibri"/>
      <family val="2"/>
      <charset val="238"/>
    </font>
    <font>
      <b/>
      <u/>
      <sz val="14"/>
      <color rgb="FF57BB8A"/>
      <name val="Calibri"/>
      <family val="2"/>
      <charset val="238"/>
    </font>
    <font>
      <sz val="10"/>
      <color rgb="FF576C88"/>
      <name val="Calibri"/>
      <family val="2"/>
      <charset val="238"/>
    </font>
    <font>
      <sz val="14"/>
      <color rgb="FF576C8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Calibri"/>
      <family val="2"/>
      <charset val="238"/>
    </font>
    <font>
      <b/>
      <sz val="9"/>
      <color rgb="FFFFFFFF"/>
      <name val="Calibri"/>
      <family val="2"/>
      <charset val="238"/>
    </font>
    <font>
      <sz val="9"/>
      <color rgb="FF000000"/>
      <name val="Arial"/>
      <family val="2"/>
      <charset val="238"/>
    </font>
    <font>
      <sz val="11"/>
      <color rgb="FF434343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666666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26"/>
      <color rgb="FF0B5394"/>
      <name val="Times New Roman"/>
      <family val="1"/>
    </font>
    <font>
      <b/>
      <sz val="14"/>
      <color rgb="FF0B539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rgb="FF666666"/>
      <name val="Times New Roman"/>
      <family val="1"/>
    </font>
    <font>
      <b/>
      <sz val="10"/>
      <color rgb="FFFFFFFF"/>
      <name val="Times New Roman"/>
      <family val="1"/>
    </font>
    <font>
      <b/>
      <sz val="8"/>
      <color rgb="FFFFFFFF"/>
      <name val="Times New Roman"/>
      <family val="1"/>
    </font>
    <font>
      <b/>
      <sz val="11"/>
      <color rgb="FF666666"/>
      <name val="Times New Roman"/>
      <family val="1"/>
    </font>
    <font>
      <sz val="8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434343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ADEE"/>
        <bgColor rgb="FF00ADEE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FD1CD"/>
        <bgColor rgb="FF7FD1CD"/>
      </patternFill>
    </fill>
    <fill>
      <patternFill patternType="solid">
        <fgColor rgb="FF57BB8A"/>
        <bgColor rgb="FF57BB8A"/>
      </patternFill>
    </fill>
    <fill>
      <patternFill patternType="solid">
        <fgColor rgb="FFF3F3F3"/>
        <bgColor rgb="FFF3F3F3"/>
      </patternFill>
    </fill>
    <fill>
      <patternFill patternType="solid">
        <fgColor rgb="FFBCE4D1"/>
        <bgColor rgb="FFBCE4D1"/>
      </patternFill>
    </fill>
    <fill>
      <patternFill patternType="solid">
        <fgColor rgb="FF8AD0AE"/>
        <bgColor rgb="FF8AD0AE"/>
      </patternFill>
    </fill>
    <fill>
      <patternFill patternType="solid">
        <fgColor rgb="FFDBF1E6"/>
        <bgColor rgb="FFDBF1E6"/>
      </patternFill>
    </fill>
    <fill>
      <patternFill patternType="solid">
        <fgColor rgb="FFE5F5ED"/>
        <bgColor rgb="FFE5F5ED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ADEE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B7B7B7"/>
      </right>
      <top/>
      <bottom/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 style="hair">
        <color rgb="FFB7B7B7"/>
      </right>
      <top/>
      <bottom style="hair">
        <color rgb="FFB7B7B7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CCCCCC"/>
      </top>
      <bottom style="thin">
        <color rgb="FFB7B7B7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2" borderId="0" xfId="0" applyFont="1" applyFill="1"/>
    <xf numFmtId="0" fontId="1" fillId="0" borderId="0" xfId="0" applyFont="1"/>
    <xf numFmtId="0" fontId="1" fillId="2" borderId="2" xfId="0" applyFont="1" applyFill="1" applyBorder="1"/>
    <xf numFmtId="0" fontId="4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9" fillId="6" borderId="0" xfId="0" applyFont="1" applyFill="1"/>
    <xf numFmtId="14" fontId="1" fillId="0" borderId="0" xfId="0" applyNumberFormat="1" applyFont="1"/>
    <xf numFmtId="0" fontId="12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6" borderId="0" xfId="0" applyFont="1" applyFill="1" applyAlignment="1"/>
    <xf numFmtId="0" fontId="9" fillId="0" borderId="0" xfId="0" applyFont="1"/>
    <xf numFmtId="164" fontId="9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0" fontId="10" fillId="9" borderId="0" xfId="0" applyFont="1" applyFill="1" applyAlignment="1">
      <alignment horizontal="center" wrapText="1"/>
    </xf>
    <xf numFmtId="9" fontId="10" fillId="7" borderId="0" xfId="0" applyNumberFormat="1" applyFont="1" applyFill="1" applyAlignment="1">
      <alignment horizontal="center" wrapText="1"/>
    </xf>
    <xf numFmtId="0" fontId="14" fillId="9" borderId="0" xfId="0" applyFont="1" applyFill="1" applyAlignment="1">
      <alignment horizontal="center"/>
    </xf>
    <xf numFmtId="166" fontId="10" fillId="2" borderId="0" xfId="0" applyNumberFormat="1" applyFont="1" applyFill="1" applyAlignment="1">
      <alignment horizontal="center" wrapText="1"/>
    </xf>
    <xf numFmtId="9" fontId="10" fillId="8" borderId="0" xfId="0" applyNumberFormat="1" applyFont="1" applyFill="1" applyAlignment="1">
      <alignment horizontal="center" wrapText="1"/>
    </xf>
    <xf numFmtId="9" fontId="10" fillId="10" borderId="0" xfId="0" applyNumberFormat="1" applyFont="1" applyFill="1" applyAlignment="1">
      <alignment horizontal="center" wrapText="1"/>
    </xf>
    <xf numFmtId="9" fontId="10" fillId="11" borderId="0" xfId="0" applyNumberFormat="1" applyFont="1" applyFill="1" applyAlignment="1">
      <alignment horizontal="center" wrapText="1"/>
    </xf>
    <xf numFmtId="0" fontId="9" fillId="6" borderId="0" xfId="0" applyFont="1" applyFill="1" applyAlignment="1">
      <alignment horizontal="center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9" fontId="10" fillId="12" borderId="0" xfId="0" applyNumberFormat="1" applyFont="1" applyFill="1" applyAlignment="1">
      <alignment horizontal="center" wrapText="1"/>
    </xf>
    <xf numFmtId="9" fontId="10" fillId="13" borderId="0" xfId="0" applyNumberFormat="1" applyFont="1" applyFill="1" applyAlignment="1">
      <alignment horizontal="center" wrapText="1"/>
    </xf>
    <xf numFmtId="9" fontId="10" fillId="2" borderId="0" xfId="0" applyNumberFormat="1" applyFont="1" applyFill="1" applyAlignment="1">
      <alignment horizontal="center" wrapText="1"/>
    </xf>
    <xf numFmtId="1" fontId="10" fillId="9" borderId="0" xfId="0" applyNumberFormat="1" applyFont="1" applyFill="1" applyAlignment="1">
      <alignment horizontal="center" wrapText="1"/>
    </xf>
    <xf numFmtId="0" fontId="10" fillId="9" borderId="0" xfId="0" applyNumberFormat="1" applyFont="1" applyFill="1" applyAlignment="1">
      <alignment horizontal="center" wrapText="1"/>
    </xf>
    <xf numFmtId="0" fontId="1" fillId="14" borderId="0" xfId="0" applyFont="1" applyFill="1"/>
    <xf numFmtId="0" fontId="1" fillId="15" borderId="0" xfId="0" applyFont="1" applyFill="1"/>
    <xf numFmtId="0" fontId="2" fillId="14" borderId="2" xfId="0" applyFont="1" applyFill="1" applyBorder="1"/>
    <xf numFmtId="0" fontId="11" fillId="14" borderId="2" xfId="0" applyFont="1" applyFill="1" applyBorder="1" applyAlignment="1">
      <alignment vertical="center"/>
    </xf>
    <xf numFmtId="0" fontId="0" fillId="15" borderId="8" xfId="0" applyFont="1" applyFill="1" applyBorder="1" applyAlignment="1"/>
    <xf numFmtId="0" fontId="13" fillId="14" borderId="2" xfId="0" applyFont="1" applyFill="1" applyBorder="1" applyAlignment="1">
      <alignment vertical="center"/>
    </xf>
    <xf numFmtId="0" fontId="4" fillId="14" borderId="2" xfId="0" applyFont="1" applyFill="1" applyBorder="1"/>
    <xf numFmtId="0" fontId="5" fillId="14" borderId="2" xfId="0" applyFont="1" applyFill="1" applyBorder="1" applyAlignment="1">
      <alignment wrapText="1"/>
    </xf>
    <xf numFmtId="0" fontId="1" fillId="14" borderId="2" xfId="0" applyFont="1" applyFill="1" applyBorder="1"/>
    <xf numFmtId="0" fontId="21" fillId="6" borderId="0" xfId="0" applyFont="1" applyFill="1" applyAlignment="1"/>
    <xf numFmtId="14" fontId="10" fillId="0" borderId="0" xfId="0" applyNumberFormat="1" applyFont="1" applyAlignment="1">
      <alignment horizontal="center" wrapText="1"/>
    </xf>
    <xf numFmtId="14" fontId="10" fillId="2" borderId="0" xfId="0" applyNumberFormat="1" applyFont="1" applyFill="1" applyAlignment="1">
      <alignment horizontal="center" wrapText="1"/>
    </xf>
    <xf numFmtId="0" fontId="20" fillId="0" borderId="0" xfId="0" applyFont="1" applyAlignment="1">
      <alignment wrapText="1"/>
    </xf>
    <xf numFmtId="14" fontId="20" fillId="2" borderId="0" xfId="0" applyNumberFormat="1" applyFont="1" applyFill="1" applyAlignment="1">
      <alignment horizontal="center" wrapText="1"/>
    </xf>
    <xf numFmtId="14" fontId="20" fillId="0" borderId="0" xfId="0" applyNumberFormat="1" applyFont="1" applyAlignment="1">
      <alignment horizontal="center" wrapText="1"/>
    </xf>
    <xf numFmtId="0" fontId="23" fillId="9" borderId="0" xfId="0" applyNumberFormat="1" applyFont="1" applyFill="1" applyAlignment="1">
      <alignment horizontal="center"/>
    </xf>
    <xf numFmtId="0" fontId="25" fillId="0" borderId="0" xfId="0" applyFont="1" applyAlignment="1"/>
    <xf numFmtId="0" fontId="26" fillId="0" borderId="0" xfId="0" applyFont="1" applyAlignment="1"/>
    <xf numFmtId="0" fontId="27" fillId="0" borderId="0" xfId="0" applyFont="1" applyAlignment="1"/>
    <xf numFmtId="0" fontId="29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vertical="center"/>
    </xf>
    <xf numFmtId="0" fontId="30" fillId="2" borderId="2" xfId="0" applyFont="1" applyFill="1" applyBorder="1" applyAlignment="1"/>
    <xf numFmtId="0" fontId="31" fillId="2" borderId="2" xfId="0" applyFont="1" applyFill="1" applyBorder="1" applyAlignment="1">
      <alignment vertical="center"/>
    </xf>
    <xf numFmtId="0" fontId="32" fillId="2" borderId="1" xfId="0" applyFont="1" applyFill="1" applyBorder="1"/>
    <xf numFmtId="0" fontId="32" fillId="2" borderId="0" xfId="0" applyFont="1" applyFill="1"/>
    <xf numFmtId="0" fontId="33" fillId="2" borderId="0" xfId="0" applyFont="1" applyFill="1"/>
    <xf numFmtId="0" fontId="35" fillId="16" borderId="0" xfId="0" applyFont="1" applyFill="1" applyAlignment="1">
      <alignment horizontal="center" vertical="center" wrapText="1"/>
    </xf>
    <xf numFmtId="0" fontId="25" fillId="17" borderId="0" xfId="0" applyFont="1" applyFill="1" applyAlignment="1"/>
    <xf numFmtId="0" fontId="37" fillId="4" borderId="3" xfId="0" applyFont="1" applyFill="1" applyBorder="1" applyAlignment="1">
      <alignment horizontal="center"/>
    </xf>
    <xf numFmtId="0" fontId="37" fillId="5" borderId="3" xfId="0" applyFont="1" applyFill="1" applyBorder="1" applyAlignment="1">
      <alignment horizontal="center"/>
    </xf>
    <xf numFmtId="0" fontId="39" fillId="6" borderId="5" xfId="0" applyFont="1" applyFill="1" applyBorder="1" applyAlignment="1"/>
    <xf numFmtId="0" fontId="40" fillId="6" borderId="5" xfId="0" applyFont="1" applyFill="1" applyBorder="1"/>
    <xf numFmtId="0" fontId="41" fillId="6" borderId="0" xfId="0" applyFont="1" applyFill="1" applyBorder="1"/>
    <xf numFmtId="0" fontId="28" fillId="6" borderId="0" xfId="0" applyFont="1" applyFill="1" applyBorder="1" applyAlignment="1"/>
    <xf numFmtId="167" fontId="32" fillId="6" borderId="0" xfId="0" applyNumberFormat="1" applyFont="1" applyFill="1" applyAlignment="1">
      <alignment horizontal="center" vertical="center"/>
    </xf>
    <xf numFmtId="0" fontId="42" fillId="19" borderId="0" xfId="0" applyFont="1" applyFill="1" applyBorder="1" applyAlignment="1">
      <alignment horizontal="center" vertical="center"/>
    </xf>
    <xf numFmtId="168" fontId="29" fillId="0" borderId="4" xfId="0" applyNumberFormat="1" applyFont="1" applyBorder="1" applyAlignment="1">
      <alignment horizontal="center" vertical="center" wrapText="1"/>
    </xf>
    <xf numFmtId="168" fontId="44" fillId="0" borderId="4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9" fontId="45" fillId="0" borderId="6" xfId="0" applyNumberFormat="1" applyFont="1" applyFill="1" applyBorder="1" applyAlignment="1">
      <alignment horizontal="center" vertical="center" wrapText="1"/>
    </xf>
    <xf numFmtId="164" fontId="32" fillId="0" borderId="7" xfId="0" applyNumberFormat="1" applyFont="1" applyFill="1" applyBorder="1" applyAlignment="1"/>
    <xf numFmtId="164" fontId="32" fillId="18" borderId="7" xfId="0" applyNumberFormat="1" applyFont="1" applyFill="1" applyBorder="1" applyAlignment="1"/>
    <xf numFmtId="0" fontId="42" fillId="0" borderId="0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43" fillId="0" borderId="4" xfId="0" applyFont="1" applyBorder="1" applyAlignment="1">
      <alignment vertical="center" wrapText="1"/>
    </xf>
    <xf numFmtId="0" fontId="43" fillId="0" borderId="4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 wrapText="1"/>
    </xf>
    <xf numFmtId="0" fontId="47" fillId="0" borderId="0" xfId="0" applyFont="1" applyAlignment="1"/>
    <xf numFmtId="0" fontId="41" fillId="2" borderId="2" xfId="0" applyFont="1" applyFill="1" applyBorder="1" applyAlignment="1">
      <alignment horizontal="left" vertical="center"/>
    </xf>
    <xf numFmtId="0" fontId="15" fillId="15" borderId="0" xfId="0" applyFont="1" applyFill="1" applyAlignment="1">
      <alignment vertical="center" wrapText="1"/>
    </xf>
    <xf numFmtId="0" fontId="16" fillId="15" borderId="0" xfId="0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8" fillId="3" borderId="0" xfId="0" applyFont="1" applyFill="1" applyAlignment="1">
      <alignment horizontal="center" vertical="center" wrapText="1"/>
    </xf>
    <xf numFmtId="0" fontId="19" fillId="0" borderId="0" xfId="0" applyFont="1" applyAlignment="1"/>
    <xf numFmtId="0" fontId="22" fillId="6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2" fillId="2" borderId="2" xfId="0" applyFont="1" applyFill="1" applyBorder="1"/>
    <xf numFmtId="0" fontId="3" fillId="0" borderId="2" xfId="0" applyFont="1" applyBorder="1"/>
    <xf numFmtId="0" fontId="30" fillId="2" borderId="0" xfId="0" applyFont="1" applyFill="1" applyBorder="1" applyAlignment="1">
      <alignment horizontal="center"/>
    </xf>
    <xf numFmtId="14" fontId="28" fillId="0" borderId="0" xfId="0" applyNumberFormat="1" applyFont="1" applyAlignment="1">
      <alignment horizontal="left"/>
    </xf>
    <xf numFmtId="0" fontId="34" fillId="4" borderId="9" xfId="0" applyFont="1" applyFill="1" applyBorder="1" applyAlignment="1">
      <alignment horizontal="center"/>
    </xf>
    <xf numFmtId="0" fontId="34" fillId="4" borderId="10" xfId="0" applyFont="1" applyFill="1" applyBorder="1" applyAlignment="1">
      <alignment horizontal="center"/>
    </xf>
    <xf numFmtId="0" fontId="43" fillId="0" borderId="4" xfId="0" applyFont="1" applyBorder="1" applyAlignment="1">
      <alignment horizontal="left" vertical="center" wrapText="1"/>
    </xf>
    <xf numFmtId="0" fontId="43" fillId="0" borderId="12" xfId="0" applyFont="1" applyBorder="1" applyAlignment="1">
      <alignment horizontal="left" vertical="center"/>
    </xf>
    <xf numFmtId="0" fontId="37" fillId="4" borderId="4" xfId="0" applyFont="1" applyFill="1" applyBorder="1" applyAlignment="1">
      <alignment horizontal="center"/>
    </xf>
    <xf numFmtId="0" fontId="32" fillId="0" borderId="4" xfId="0" applyFont="1" applyBorder="1"/>
    <xf numFmtId="0" fontId="37" fillId="5" borderId="4" xfId="0" applyFont="1" applyFill="1" applyBorder="1" applyAlignment="1">
      <alignment horizontal="center"/>
    </xf>
    <xf numFmtId="0" fontId="35" fillId="16" borderId="0" xfId="0" applyFont="1" applyFill="1" applyAlignment="1">
      <alignment horizontal="center" vertical="center" wrapText="1"/>
    </xf>
    <xf numFmtId="0" fontId="25" fillId="17" borderId="0" xfId="0" applyFont="1" applyFill="1" applyAlignment="1"/>
    <xf numFmtId="0" fontId="35" fillId="16" borderId="0" xfId="0" applyFont="1" applyFill="1" applyBorder="1" applyAlignment="1">
      <alignment horizontal="center" vertical="center" wrapText="1"/>
    </xf>
    <xf numFmtId="0" fontId="32" fillId="17" borderId="3" xfId="0" applyFont="1" applyFill="1" applyBorder="1"/>
    <xf numFmtId="0" fontId="26" fillId="17" borderId="0" xfId="0" applyFont="1" applyFill="1" applyAlignment="1"/>
    <xf numFmtId="0" fontId="36" fillId="16" borderId="0" xfId="0" applyFont="1" applyFill="1" applyAlignment="1">
      <alignment horizontal="center" vertical="center" wrapText="1"/>
    </xf>
    <xf numFmtId="0" fontId="38" fillId="17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7975"/>
      <color rgb="FFEA4D61"/>
      <color rgb="FFDC0000"/>
      <color rgb="FFA64AED"/>
      <color rgb="FFF3D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3535501592380407"/>
          <c:y val="2.6911314984709479E-2"/>
          <c:w val="0.64789129508641163"/>
          <c:h val="0.85992246382046278"/>
        </c:manualLayout>
      </c:layout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GANTT!$D$9:$D$29</c:f>
              <c:numCache>
                <c:formatCode>General</c:formatCode>
                <c:ptCount val="21"/>
                <c:pt idx="0">
                  <c:v>23</c:v>
                </c:pt>
                <c:pt idx="1">
                  <c:v>25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6">
                  <c:v>9</c:v>
                </c:pt>
                <c:pt idx="7">
                  <c:v>12</c:v>
                </c:pt>
                <c:pt idx="8">
                  <c:v>17</c:v>
                </c:pt>
                <c:pt idx="9">
                  <c:v>22</c:v>
                </c:pt>
                <c:pt idx="11">
                  <c:v>15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22</c:v>
                </c:pt>
                <c:pt idx="17">
                  <c:v>15</c:v>
                </c:pt>
                <c:pt idx="18">
                  <c:v>25</c:v>
                </c:pt>
                <c:pt idx="19">
                  <c:v>24</c:v>
                </c:pt>
                <c:pt idx="2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62F-4ABA-8B9C-9284D792F115}"/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GANTT!$G$9:$G$29</c:f>
              <c:numCache>
                <c:formatCode>General</c:formatCode>
                <c:ptCount val="21"/>
                <c:pt idx="0">
                  <c:v>1.5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1.2000000000000002</c:v>
                </c:pt>
                <c:pt idx="6">
                  <c:v>4</c:v>
                </c:pt>
                <c:pt idx="7">
                  <c:v>6.4</c:v>
                </c:pt>
                <c:pt idx="8">
                  <c:v>1.7999999999999998</c:v>
                </c:pt>
                <c:pt idx="9">
                  <c:v>2</c:v>
                </c:pt>
                <c:pt idx="11">
                  <c:v>5</c:v>
                </c:pt>
                <c:pt idx="12">
                  <c:v>1.6</c:v>
                </c:pt>
                <c:pt idx="13">
                  <c:v>3</c:v>
                </c:pt>
                <c:pt idx="14">
                  <c:v>1.6</c:v>
                </c:pt>
                <c:pt idx="15">
                  <c:v>0.8</c:v>
                </c:pt>
                <c:pt idx="17">
                  <c:v>10</c:v>
                </c:pt>
                <c:pt idx="18">
                  <c:v>4.8000000000000007</c:v>
                </c:pt>
                <c:pt idx="19">
                  <c:v>4.2</c:v>
                </c:pt>
                <c:pt idx="2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62F-4ABA-8B9C-9284D792F115}"/>
            </c:ext>
          </c:extLst>
        </c:ser>
        <c:ser>
          <c:idx val="2"/>
          <c:order val="2"/>
          <c:spPr>
            <a:solidFill>
              <a:srgbClr val="6AD9F8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GANTT!$H$9:$H$29</c:f>
              <c:numCache>
                <c:formatCode>General</c:formatCode>
                <c:ptCount val="21"/>
                <c:pt idx="0">
                  <c:v>0.5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4.8</c:v>
                </c:pt>
                <c:pt idx="6">
                  <c:v>0</c:v>
                </c:pt>
                <c:pt idx="7">
                  <c:v>1.5999999999999996</c:v>
                </c:pt>
                <c:pt idx="8">
                  <c:v>1.2000000000000002</c:v>
                </c:pt>
                <c:pt idx="9">
                  <c:v>3</c:v>
                </c:pt>
                <c:pt idx="11">
                  <c:v>0</c:v>
                </c:pt>
                <c:pt idx="12">
                  <c:v>0.39999999999999991</c:v>
                </c:pt>
                <c:pt idx="13">
                  <c:v>2</c:v>
                </c:pt>
                <c:pt idx="14">
                  <c:v>2.4</c:v>
                </c:pt>
                <c:pt idx="15">
                  <c:v>3.2</c:v>
                </c:pt>
                <c:pt idx="17">
                  <c:v>0</c:v>
                </c:pt>
                <c:pt idx="18">
                  <c:v>1.1999999999999993</c:v>
                </c:pt>
                <c:pt idx="19">
                  <c:v>2.8</c:v>
                </c:pt>
                <c:pt idx="20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62F-4ABA-8B9C-9284D792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0828964"/>
        <c:axId val="1807068638"/>
      </c:barChart>
      <c:catAx>
        <c:axId val="1770828964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 lvl="0">
              <a:defRPr b="0"/>
            </a:pPr>
            <a:endParaRPr lang="en-RO"/>
          </a:p>
        </c:txPr>
        <c:crossAx val="1807068638"/>
        <c:crosses val="autoZero"/>
        <c:auto val="1"/>
        <c:lblAlgn val="ctr"/>
        <c:lblOffset val="100"/>
        <c:noMultiLvlLbl val="1"/>
      </c:catAx>
      <c:valAx>
        <c:axId val="1807068638"/>
        <c:scaling>
          <c:orientation val="minMax"/>
        </c:scaling>
        <c:delete val="0"/>
        <c:axPos val="b"/>
        <c:majorGridlines>
          <c:spPr>
            <a:ln>
              <a:solidFill>
                <a:srgbClr val="CCCCCC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ro-RO"/>
                  <a:t>Zilele lunii</a:t>
                </a: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RO"/>
          </a:p>
        </c:txPr>
        <c:crossAx val="1770828964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Chart'!$E$9:$E$29</c:f>
              <c:numCache>
                <c:formatCode>General</c:formatCode>
                <c:ptCount val="2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21</c:v>
                </c:pt>
                <c:pt idx="15">
                  <c:v>17</c:v>
                </c:pt>
                <c:pt idx="17">
                  <c:v>10</c:v>
                </c:pt>
                <c:pt idx="18">
                  <c:v>20</c:v>
                </c:pt>
                <c:pt idx="19">
                  <c:v>19</c:v>
                </c:pt>
                <c:pt idx="20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CB6-4566-80EB-429BC14A434F}"/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Chart'!$F$9:$F$29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CB6-4566-80EB-429BC14A4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4299962"/>
        <c:axId val="1797285475"/>
      </c:barChart>
      <c:catAx>
        <c:axId val="1334299962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RO"/>
          </a:p>
        </c:txPr>
        <c:crossAx val="1797285475"/>
        <c:crosses val="autoZero"/>
        <c:auto val="1"/>
        <c:lblAlgn val="ctr"/>
        <c:lblOffset val="100"/>
        <c:noMultiLvlLbl val="1"/>
      </c:catAx>
      <c:valAx>
        <c:axId val="17972854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Days of the Project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RO"/>
          </a:p>
        </c:txPr>
        <c:crossAx val="133429996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</xdr:row>
      <xdr:rowOff>0</xdr:rowOff>
    </xdr:from>
    <xdr:ext cx="8391525" cy="519112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4</xdr:col>
      <xdr:colOff>564445</xdr:colOff>
      <xdr:row>0</xdr:row>
      <xdr:rowOff>252823</xdr:rowOff>
    </xdr:from>
    <xdr:to>
      <xdr:col>5</xdr:col>
      <xdr:colOff>575851</xdr:colOff>
      <xdr:row>1</xdr:row>
      <xdr:rowOff>93720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0139" y="252823"/>
          <a:ext cx="828675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</xdr:row>
      <xdr:rowOff>0</xdr:rowOff>
    </xdr:from>
    <xdr:ext cx="8391525" cy="51911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114300</xdr:rowOff>
    </xdr:from>
    <xdr:to>
      <xdr:col>2</xdr:col>
      <xdr:colOff>520700</xdr:colOff>
      <xdr:row>4</xdr:row>
      <xdr:rowOff>241300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1DD69-F98D-F44C-8E49-418354938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14300"/>
          <a:ext cx="1219200" cy="1219200"/>
        </a:xfrm>
        <a:prstGeom prst="rect">
          <a:avLst/>
        </a:prstGeom>
      </xdr:spPr>
    </xdr:pic>
    <xdr:clientData/>
  </xdr:twoCellAnchor>
  <xdr:twoCellAnchor>
    <xdr:from>
      <xdr:col>5</xdr:col>
      <xdr:colOff>254000</xdr:colOff>
      <xdr:row>25</xdr:row>
      <xdr:rowOff>30480</xdr:rowOff>
    </xdr:from>
    <xdr:to>
      <xdr:col>7</xdr:col>
      <xdr:colOff>554355</xdr:colOff>
      <xdr:row>28</xdr:row>
      <xdr:rowOff>153035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7A061F24-E9E2-BA44-8CDD-17AE85EAEB54}"/>
            </a:ext>
          </a:extLst>
        </xdr:cNvPr>
        <xdr:cNvSpPr txBox="1"/>
      </xdr:nvSpPr>
      <xdr:spPr>
        <a:xfrm>
          <a:off x="5715000" y="6621780"/>
          <a:ext cx="2446655" cy="61785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ro-RO" sz="12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Coordonator proiect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ro-RO" sz="12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Nume, prenume, semnătură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529168</xdr:colOff>
      <xdr:row>25</xdr:row>
      <xdr:rowOff>1209</xdr:rowOff>
    </xdr:from>
    <xdr:to>
      <xdr:col>3</xdr:col>
      <xdr:colOff>342629</xdr:colOff>
      <xdr:row>30</xdr:row>
      <xdr:rowOff>12640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3F97D5A9-B213-B740-9893-E02524E10179}"/>
            </a:ext>
          </a:extLst>
        </xdr:cNvPr>
        <xdr:cNvSpPr txBox="1"/>
      </xdr:nvSpPr>
      <xdr:spPr>
        <a:xfrm>
          <a:off x="982739" y="6593114"/>
          <a:ext cx="3336200" cy="842978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ro-RO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</a:t>
          </a:r>
          <a:r>
            <a:rPr lang="ro-RO" sz="12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Reprezentant legal asociație/</a:t>
          </a:r>
          <a:r>
            <a:rPr lang="ro-RO" sz="1200" b="1" baseline="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organizație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ro-RO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ro-RO" sz="12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Nume, prenume semnătura 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J45"/>
  <sheetViews>
    <sheetView showGridLines="0" zoomScale="162" zoomScaleNormal="162" workbookViewId="0">
      <selection activeCell="J10" sqref="J10"/>
    </sheetView>
  </sheetViews>
  <sheetFormatPr baseColWidth="10" defaultColWidth="14.5" defaultRowHeight="15.75" customHeight="1" x14ac:dyDescent="0.15"/>
  <cols>
    <col min="1" max="1" width="2.83203125" customWidth="1"/>
    <col min="2" max="2" width="35.83203125" customWidth="1"/>
    <col min="3" max="9" width="12.33203125" customWidth="1"/>
    <col min="10" max="10" width="10.83203125" customWidth="1"/>
    <col min="11" max="12" width="7.33203125" customWidth="1"/>
    <col min="13" max="14" width="3.6640625" customWidth="1"/>
    <col min="15" max="15" width="6.5" customWidth="1"/>
    <col min="16" max="34" width="4.5" customWidth="1"/>
    <col min="35" max="36" width="7.33203125" customWidth="1"/>
  </cols>
  <sheetData>
    <row r="1" spans="1:36" ht="78.5" customHeight="1" x14ac:dyDescent="0.15">
      <c r="A1" s="33"/>
      <c r="B1" s="33"/>
      <c r="C1" s="33"/>
      <c r="D1" s="34"/>
      <c r="E1" s="34"/>
      <c r="F1" s="34"/>
      <c r="G1" s="83" t="s">
        <v>44</v>
      </c>
      <c r="H1" s="83"/>
      <c r="I1" s="34"/>
      <c r="J1" s="34"/>
      <c r="K1" s="33"/>
      <c r="L1" s="33"/>
      <c r="M1" s="33"/>
      <c r="N1" s="33"/>
      <c r="O1" s="34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13" x14ac:dyDescent="0.15">
      <c r="A2" s="33"/>
      <c r="B2" s="33"/>
      <c r="C2" s="33"/>
      <c r="D2" s="34"/>
      <c r="E2" s="34"/>
      <c r="F2" s="34"/>
      <c r="G2" s="84" t="s">
        <v>45</v>
      </c>
      <c r="H2" s="84"/>
      <c r="I2" s="34"/>
      <c r="J2" s="34"/>
      <c r="K2" s="33"/>
      <c r="L2" s="33"/>
      <c r="M2" s="33"/>
      <c r="N2" s="33"/>
      <c r="O2" s="34"/>
      <c r="P2" s="33"/>
      <c r="Q2" s="33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ht="34" x14ac:dyDescent="0.4">
      <c r="A3" s="35"/>
      <c r="B3" s="36"/>
      <c r="C3" s="36"/>
      <c r="D3" s="36"/>
      <c r="E3" s="36"/>
      <c r="F3" s="36"/>
      <c r="G3" s="37"/>
      <c r="H3" s="37"/>
      <c r="I3" s="37"/>
      <c r="J3" s="38"/>
      <c r="K3" s="38"/>
      <c r="L3" s="38"/>
      <c r="M3" s="39"/>
      <c r="N3" s="39"/>
      <c r="O3" s="39"/>
      <c r="P3" s="39"/>
      <c r="Q3" s="39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1"/>
      <c r="AJ3" s="41"/>
    </row>
    <row r="4" spans="1:36" ht="15.75" customHeight="1" x14ac:dyDescent="0.15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5.75" customHeight="1" x14ac:dyDescent="0.2">
      <c r="A5" s="8"/>
      <c r="B5" s="1"/>
      <c r="C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x14ac:dyDescent="0.2">
      <c r="A6" s="92"/>
      <c r="B6" s="85" t="s">
        <v>46</v>
      </c>
      <c r="C6" s="85" t="s">
        <v>47</v>
      </c>
      <c r="D6" s="85" t="s">
        <v>48</v>
      </c>
      <c r="E6" s="85" t="s">
        <v>49</v>
      </c>
      <c r="F6" s="87" t="s">
        <v>50</v>
      </c>
      <c r="G6" s="85" t="s">
        <v>64</v>
      </c>
      <c r="H6" s="85" t="s">
        <v>51</v>
      </c>
      <c r="I6" s="85" t="s">
        <v>52</v>
      </c>
      <c r="J6" s="85" t="s">
        <v>53</v>
      </c>
      <c r="K6" s="91"/>
      <c r="L6" s="86"/>
      <c r="M6" s="86"/>
      <c r="N6" s="86"/>
      <c r="O6" s="86"/>
      <c r="P6" s="90" t="s">
        <v>54</v>
      </c>
      <c r="Q6" s="86"/>
      <c r="R6" s="86"/>
      <c r="S6" s="86"/>
      <c r="T6" s="86"/>
      <c r="U6" s="89" t="s">
        <v>55</v>
      </c>
      <c r="V6" s="86"/>
      <c r="W6" s="86"/>
      <c r="X6" s="86"/>
      <c r="Y6" s="86"/>
      <c r="Z6" s="90" t="s">
        <v>56</v>
      </c>
      <c r="AA6" s="86"/>
      <c r="AB6" s="86"/>
      <c r="AC6" s="86"/>
      <c r="AD6" s="86"/>
      <c r="AE6" s="89" t="s">
        <v>57</v>
      </c>
      <c r="AF6" s="86"/>
      <c r="AG6" s="86"/>
      <c r="AH6" s="86"/>
      <c r="AI6" s="86"/>
      <c r="AJ6" s="9"/>
    </row>
    <row r="7" spans="1:36" ht="15" x14ac:dyDescent="0.2">
      <c r="A7" s="86"/>
      <c r="B7" s="86"/>
      <c r="C7" s="86"/>
      <c r="D7" s="86"/>
      <c r="E7" s="86"/>
      <c r="F7" s="88"/>
      <c r="G7" s="86"/>
      <c r="H7" s="86"/>
      <c r="I7" s="86"/>
      <c r="J7" s="86"/>
      <c r="K7" s="9"/>
      <c r="L7" s="9"/>
      <c r="M7" s="9"/>
      <c r="N7" s="10"/>
      <c r="O7" s="9"/>
      <c r="P7" s="9"/>
      <c r="Q7" s="9"/>
      <c r="R7" s="9"/>
      <c r="S7" s="10"/>
      <c r="T7" s="9"/>
      <c r="U7" s="9"/>
      <c r="V7" s="9"/>
      <c r="W7" s="9"/>
      <c r="X7" s="10"/>
      <c r="Y7" s="9"/>
      <c r="Z7" s="9"/>
      <c r="AA7" s="9"/>
      <c r="AB7" s="9"/>
      <c r="AC7" s="10"/>
      <c r="AD7" s="9"/>
      <c r="AE7" s="9"/>
      <c r="AF7" s="9"/>
      <c r="AG7" s="9"/>
      <c r="AH7" s="10"/>
      <c r="AI7" s="9"/>
      <c r="AJ7" s="9"/>
    </row>
    <row r="8" spans="1:36" ht="16" x14ac:dyDescent="0.2">
      <c r="A8" s="42" t="s">
        <v>41</v>
      </c>
      <c r="B8" s="6"/>
      <c r="C8" s="6"/>
      <c r="D8" s="6"/>
      <c r="E8" s="6"/>
      <c r="F8" s="6"/>
      <c r="G8" s="6"/>
      <c r="H8" s="6"/>
      <c r="I8" s="6"/>
      <c r="J8" s="6"/>
      <c r="K8" s="12"/>
      <c r="L8" s="13"/>
      <c r="M8" s="14"/>
      <c r="N8" s="14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ht="32" x14ac:dyDescent="0.2">
      <c r="B9" s="45" t="s">
        <v>60</v>
      </c>
      <c r="C9" s="43">
        <v>44158</v>
      </c>
      <c r="D9" s="18">
        <f t="shared" ref="D9:D13" si="0">DAY(C9)</f>
        <v>23</v>
      </c>
      <c r="E9" s="46">
        <v>44160</v>
      </c>
      <c r="F9" s="31">
        <f>DAY(E9)-DAY(C9)</f>
        <v>2</v>
      </c>
      <c r="G9" s="48">
        <v>1.5</v>
      </c>
      <c r="H9" s="32">
        <f>SUM(F9-G9)</f>
        <v>0.5</v>
      </c>
      <c r="I9" s="45" t="s">
        <v>59</v>
      </c>
      <c r="J9" s="19">
        <f>G9/F9</f>
        <v>0.75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32" x14ac:dyDescent="0.2">
      <c r="B10" s="45" t="s">
        <v>61</v>
      </c>
      <c r="C10" s="47">
        <v>44160</v>
      </c>
      <c r="D10" s="18">
        <f t="shared" si="0"/>
        <v>25</v>
      </c>
      <c r="E10" s="46">
        <v>44163</v>
      </c>
      <c r="F10" s="31">
        <f t="shared" ref="F10:F13" si="1">DAY(E10)-DAY(C10)</f>
        <v>3</v>
      </c>
      <c r="G10" s="20">
        <f>SUM(F10*J10)</f>
        <v>3</v>
      </c>
      <c r="H10" s="32">
        <f t="shared" ref="H10:H29" si="2">SUM(F10-G10)</f>
        <v>0</v>
      </c>
      <c r="I10" s="45" t="s">
        <v>59</v>
      </c>
      <c r="J10" s="22"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32" x14ac:dyDescent="0.2">
      <c r="B11" s="45" t="s">
        <v>62</v>
      </c>
      <c r="C11" s="43">
        <v>43111</v>
      </c>
      <c r="D11" s="18">
        <f t="shared" si="0"/>
        <v>11</v>
      </c>
      <c r="E11" s="44">
        <v>43116</v>
      </c>
      <c r="F11" s="31">
        <f t="shared" si="1"/>
        <v>5</v>
      </c>
      <c r="G11" s="20">
        <f t="shared" ref="G11:G29" si="3">SUM(F11*J11)</f>
        <v>3</v>
      </c>
      <c r="H11" s="32">
        <f t="shared" si="2"/>
        <v>2</v>
      </c>
      <c r="I11" s="45" t="s">
        <v>59</v>
      </c>
      <c r="J11" s="19">
        <v>0.6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32" x14ac:dyDescent="0.2">
      <c r="B12" s="45" t="s">
        <v>63</v>
      </c>
      <c r="C12" s="43">
        <v>43114</v>
      </c>
      <c r="D12" s="18">
        <f t="shared" si="0"/>
        <v>14</v>
      </c>
      <c r="E12" s="44">
        <v>43119</v>
      </c>
      <c r="F12" s="31">
        <f t="shared" si="1"/>
        <v>5</v>
      </c>
      <c r="G12" s="20">
        <f t="shared" si="3"/>
        <v>2</v>
      </c>
      <c r="H12" s="32">
        <f t="shared" si="2"/>
        <v>3</v>
      </c>
      <c r="I12" s="45" t="s">
        <v>59</v>
      </c>
      <c r="J12" s="23">
        <v>0.4</v>
      </c>
    </row>
    <row r="13" spans="1:36" ht="32" x14ac:dyDescent="0.2">
      <c r="B13" s="45" t="s">
        <v>65</v>
      </c>
      <c r="C13" s="43">
        <v>43117</v>
      </c>
      <c r="D13" s="18">
        <f t="shared" si="0"/>
        <v>17</v>
      </c>
      <c r="E13" s="44">
        <v>43123</v>
      </c>
      <c r="F13" s="31">
        <f t="shared" si="1"/>
        <v>6</v>
      </c>
      <c r="G13" s="20">
        <f t="shared" si="3"/>
        <v>1.2000000000000002</v>
      </c>
      <c r="H13" s="32">
        <f t="shared" si="2"/>
        <v>4.8</v>
      </c>
      <c r="I13" s="45" t="s">
        <v>59</v>
      </c>
      <c r="J13" s="24">
        <v>0.2</v>
      </c>
    </row>
    <row r="14" spans="1:36" ht="16" x14ac:dyDescent="0.2">
      <c r="A14" s="42" t="s">
        <v>42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36" ht="32" x14ac:dyDescent="0.2">
      <c r="B15" s="45" t="s">
        <v>66</v>
      </c>
      <c r="C15" s="43">
        <v>43109</v>
      </c>
      <c r="D15" s="18">
        <f t="shared" ref="D15:D18" si="4">DAY(C15)</f>
        <v>9</v>
      </c>
      <c r="E15" s="44">
        <v>43112</v>
      </c>
      <c r="F15" s="31">
        <f t="shared" ref="F15:F29" si="5">DATEDIF(C15,E15,"d")+1</f>
        <v>4</v>
      </c>
      <c r="G15" s="20">
        <f t="shared" si="3"/>
        <v>4</v>
      </c>
      <c r="H15" s="32">
        <f t="shared" si="2"/>
        <v>0</v>
      </c>
      <c r="I15" s="45" t="s">
        <v>59</v>
      </c>
      <c r="J15" s="28">
        <v>1</v>
      </c>
    </row>
    <row r="16" spans="1:36" ht="32" x14ac:dyDescent="0.2">
      <c r="B16" s="45" t="s">
        <v>67</v>
      </c>
      <c r="C16" s="43">
        <v>43112</v>
      </c>
      <c r="D16" s="18">
        <f t="shared" si="4"/>
        <v>12</v>
      </c>
      <c r="E16" s="44">
        <v>43119</v>
      </c>
      <c r="F16" s="31">
        <f t="shared" si="5"/>
        <v>8</v>
      </c>
      <c r="G16" s="20">
        <f t="shared" si="3"/>
        <v>6.4</v>
      </c>
      <c r="H16" s="32">
        <f t="shared" si="2"/>
        <v>1.5999999999999996</v>
      </c>
      <c r="I16" s="45" t="s">
        <v>59</v>
      </c>
      <c r="J16" s="29">
        <v>0.8</v>
      </c>
    </row>
    <row r="17" spans="1:10" ht="32" x14ac:dyDescent="0.2">
      <c r="B17" s="15" t="s">
        <v>73</v>
      </c>
      <c r="C17" s="43">
        <v>43117</v>
      </c>
      <c r="D17" s="18">
        <f t="shared" si="4"/>
        <v>17</v>
      </c>
      <c r="E17" s="44">
        <v>43119</v>
      </c>
      <c r="F17" s="31">
        <f t="shared" si="5"/>
        <v>3</v>
      </c>
      <c r="G17" s="20">
        <f t="shared" si="3"/>
        <v>1.7999999999999998</v>
      </c>
      <c r="H17" s="32">
        <f t="shared" si="2"/>
        <v>1.2000000000000002</v>
      </c>
      <c r="I17" s="45" t="s">
        <v>59</v>
      </c>
      <c r="J17" s="30">
        <v>0.6</v>
      </c>
    </row>
    <row r="18" spans="1:10" ht="32" x14ac:dyDescent="0.2">
      <c r="B18" s="15" t="s">
        <v>74</v>
      </c>
      <c r="C18" s="43">
        <v>43122</v>
      </c>
      <c r="D18" s="18">
        <f t="shared" si="4"/>
        <v>22</v>
      </c>
      <c r="E18" s="44">
        <v>43126</v>
      </c>
      <c r="F18" s="31">
        <f t="shared" si="5"/>
        <v>5</v>
      </c>
      <c r="G18" s="20">
        <f t="shared" si="3"/>
        <v>2</v>
      </c>
      <c r="H18" s="32">
        <f t="shared" si="2"/>
        <v>3</v>
      </c>
      <c r="I18" s="45" t="s">
        <v>59</v>
      </c>
      <c r="J18" s="30">
        <v>0.4</v>
      </c>
    </row>
    <row r="19" spans="1:10" ht="16" x14ac:dyDescent="0.2">
      <c r="A19" s="42" t="s">
        <v>43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32" x14ac:dyDescent="0.2">
      <c r="B20" s="15" t="s">
        <v>75</v>
      </c>
      <c r="C20" s="43">
        <v>43115</v>
      </c>
      <c r="D20" s="18">
        <f t="shared" ref="D20:D24" si="6">DAY(C20)</f>
        <v>15</v>
      </c>
      <c r="E20" s="44">
        <v>43119</v>
      </c>
      <c r="F20" s="31">
        <f t="shared" si="5"/>
        <v>5</v>
      </c>
      <c r="G20" s="20">
        <f t="shared" si="3"/>
        <v>5</v>
      </c>
      <c r="H20" s="32">
        <f t="shared" si="2"/>
        <v>0</v>
      </c>
      <c r="I20" s="45" t="s">
        <v>59</v>
      </c>
      <c r="J20" s="30">
        <v>1</v>
      </c>
    </row>
    <row r="21" spans="1:10" ht="32" x14ac:dyDescent="0.2">
      <c r="B21" s="15" t="s">
        <v>76</v>
      </c>
      <c r="C21" s="43">
        <v>43122</v>
      </c>
      <c r="D21" s="18">
        <f t="shared" si="6"/>
        <v>22</v>
      </c>
      <c r="E21" s="44">
        <v>43123</v>
      </c>
      <c r="F21" s="31">
        <f t="shared" si="5"/>
        <v>2</v>
      </c>
      <c r="G21" s="20">
        <f t="shared" si="3"/>
        <v>1.6</v>
      </c>
      <c r="H21" s="32">
        <f t="shared" si="2"/>
        <v>0.39999999999999991</v>
      </c>
      <c r="I21" s="45" t="s">
        <v>59</v>
      </c>
      <c r="J21" s="30">
        <v>0.8</v>
      </c>
    </row>
    <row r="22" spans="1:10" ht="32" x14ac:dyDescent="0.2">
      <c r="B22" s="15" t="s">
        <v>77</v>
      </c>
      <c r="C22" s="43">
        <v>43122</v>
      </c>
      <c r="D22" s="18">
        <f t="shared" si="6"/>
        <v>22</v>
      </c>
      <c r="E22" s="44">
        <v>43126</v>
      </c>
      <c r="F22" s="31">
        <f t="shared" si="5"/>
        <v>5</v>
      </c>
      <c r="G22" s="20">
        <f t="shared" si="3"/>
        <v>3</v>
      </c>
      <c r="H22" s="32">
        <f t="shared" si="2"/>
        <v>2</v>
      </c>
      <c r="I22" s="45" t="s">
        <v>59</v>
      </c>
      <c r="J22" s="30">
        <v>0.6</v>
      </c>
    </row>
    <row r="23" spans="1:10" ht="32" x14ac:dyDescent="0.2">
      <c r="B23" s="15" t="s">
        <v>78</v>
      </c>
      <c r="C23" s="43">
        <v>43126</v>
      </c>
      <c r="D23" s="18">
        <f t="shared" si="6"/>
        <v>26</v>
      </c>
      <c r="E23" s="44">
        <v>43129</v>
      </c>
      <c r="F23" s="31">
        <f t="shared" si="5"/>
        <v>4</v>
      </c>
      <c r="G23" s="20">
        <f t="shared" si="3"/>
        <v>1.6</v>
      </c>
      <c r="H23" s="32">
        <f t="shared" si="2"/>
        <v>2.4</v>
      </c>
      <c r="I23" s="45" t="s">
        <v>59</v>
      </c>
      <c r="J23" s="30">
        <v>0.4</v>
      </c>
    </row>
    <row r="24" spans="1:10" ht="32" x14ac:dyDescent="0.2">
      <c r="B24" s="15" t="s">
        <v>79</v>
      </c>
      <c r="C24" s="43">
        <v>43122</v>
      </c>
      <c r="D24" s="18">
        <f t="shared" si="6"/>
        <v>22</v>
      </c>
      <c r="E24" s="44">
        <v>43125</v>
      </c>
      <c r="F24" s="31">
        <f t="shared" si="5"/>
        <v>4</v>
      </c>
      <c r="G24" s="20">
        <f t="shared" si="3"/>
        <v>0.8</v>
      </c>
      <c r="H24" s="32">
        <f t="shared" si="2"/>
        <v>3.2</v>
      </c>
      <c r="I24" s="45" t="s">
        <v>59</v>
      </c>
      <c r="J24" s="30">
        <v>0.2</v>
      </c>
    </row>
    <row r="25" spans="1:10" ht="16" x14ac:dyDescent="0.2">
      <c r="A25" s="42" t="s">
        <v>58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32" x14ac:dyDescent="0.2">
      <c r="B26" s="15" t="s">
        <v>80</v>
      </c>
      <c r="C26" s="43">
        <v>43115</v>
      </c>
      <c r="D26" s="18">
        <f t="shared" ref="D26:D29" si="7">DAY(C26)</f>
        <v>15</v>
      </c>
      <c r="E26" s="44">
        <v>43124</v>
      </c>
      <c r="F26" s="31">
        <f t="shared" si="5"/>
        <v>10</v>
      </c>
      <c r="G26" s="20">
        <f t="shared" si="3"/>
        <v>10</v>
      </c>
      <c r="H26" s="32">
        <f t="shared" si="2"/>
        <v>0</v>
      </c>
      <c r="I26" s="45" t="s">
        <v>59</v>
      </c>
      <c r="J26" s="30">
        <v>1</v>
      </c>
    </row>
    <row r="27" spans="1:10" ht="32" x14ac:dyDescent="0.2">
      <c r="B27" s="15" t="s">
        <v>81</v>
      </c>
      <c r="C27" s="43">
        <v>43125</v>
      </c>
      <c r="D27" s="18">
        <f t="shared" si="7"/>
        <v>25</v>
      </c>
      <c r="E27" s="44">
        <v>43130</v>
      </c>
      <c r="F27" s="31">
        <f t="shared" si="5"/>
        <v>6</v>
      </c>
      <c r="G27" s="20">
        <f t="shared" si="3"/>
        <v>4.8000000000000007</v>
      </c>
      <c r="H27" s="32">
        <f t="shared" si="2"/>
        <v>1.1999999999999993</v>
      </c>
      <c r="I27" s="45" t="s">
        <v>59</v>
      </c>
      <c r="J27" s="30">
        <v>0.8</v>
      </c>
    </row>
    <row r="28" spans="1:10" ht="32" x14ac:dyDescent="0.2">
      <c r="B28" s="15" t="s">
        <v>82</v>
      </c>
      <c r="C28" s="43">
        <v>43124</v>
      </c>
      <c r="D28" s="18">
        <f t="shared" si="7"/>
        <v>24</v>
      </c>
      <c r="E28" s="44">
        <v>43130</v>
      </c>
      <c r="F28" s="31">
        <f t="shared" si="5"/>
        <v>7</v>
      </c>
      <c r="G28" s="20">
        <f t="shared" si="3"/>
        <v>4.2</v>
      </c>
      <c r="H28" s="32">
        <f t="shared" si="2"/>
        <v>2.8</v>
      </c>
      <c r="I28" s="45" t="s">
        <v>59</v>
      </c>
      <c r="J28" s="30">
        <v>0.6</v>
      </c>
    </row>
    <row r="29" spans="1:10" ht="32" x14ac:dyDescent="0.2">
      <c r="B29" s="15" t="s">
        <v>83</v>
      </c>
      <c r="C29" s="47">
        <v>44256</v>
      </c>
      <c r="D29" s="18">
        <f t="shared" si="7"/>
        <v>1</v>
      </c>
      <c r="E29" s="44">
        <v>44257</v>
      </c>
      <c r="F29" s="31">
        <f t="shared" si="5"/>
        <v>2</v>
      </c>
      <c r="G29" s="20">
        <f t="shared" si="3"/>
        <v>0</v>
      </c>
      <c r="H29" s="32">
        <f t="shared" si="2"/>
        <v>2</v>
      </c>
      <c r="I29" s="45" t="s">
        <v>59</v>
      </c>
      <c r="J29" s="30">
        <v>0</v>
      </c>
    </row>
    <row r="31" spans="1:10" ht="13" x14ac:dyDescent="0.15"/>
    <row r="32" spans="1:10" ht="13" x14ac:dyDescent="0.15"/>
    <row r="33" ht="13" x14ac:dyDescent="0.15"/>
    <row r="34" ht="13" x14ac:dyDescent="0.15"/>
    <row r="35" ht="13" x14ac:dyDescent="0.15"/>
    <row r="36" ht="13" x14ac:dyDescent="0.15"/>
    <row r="37" ht="13" x14ac:dyDescent="0.15"/>
    <row r="38" ht="13" x14ac:dyDescent="0.15"/>
    <row r="39" ht="13" x14ac:dyDescent="0.15"/>
    <row r="40" ht="13" x14ac:dyDescent="0.15"/>
    <row r="41" ht="13" x14ac:dyDescent="0.15"/>
    <row r="42" ht="13" x14ac:dyDescent="0.15"/>
    <row r="43" ht="13" x14ac:dyDescent="0.15"/>
    <row r="44" ht="13" x14ac:dyDescent="0.15"/>
    <row r="45" ht="13" x14ac:dyDescent="0.15"/>
  </sheetData>
  <mergeCells count="17">
    <mergeCell ref="C6:C7"/>
    <mergeCell ref="A6:A7"/>
    <mergeCell ref="B6:B7"/>
    <mergeCell ref="G6:G7"/>
    <mergeCell ref="H6:H7"/>
    <mergeCell ref="D6:D7"/>
    <mergeCell ref="E6:E7"/>
    <mergeCell ref="AE6:AI6"/>
    <mergeCell ref="Z6:AD6"/>
    <mergeCell ref="U6:Y6"/>
    <mergeCell ref="K6:O6"/>
    <mergeCell ref="P6:T6"/>
    <mergeCell ref="G1:H1"/>
    <mergeCell ref="G2:H2"/>
    <mergeCell ref="I6:I7"/>
    <mergeCell ref="J6:J7"/>
    <mergeCell ref="F6:F7"/>
  </mergeCells>
  <conditionalFormatting sqref="J9:J13 J15:J18 J20:J24 J26:J29">
    <cfRule type="colorScale" priority="2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C13 E9:E13 E15:E18 E20:E24 C26:C29 E26:E29" xr:uid="{00000000-0002-0000-0000-000000000000}">
      <formula1>OR(NOT(ISERROR(DATEVALUE(C9))), AND(ISNUMBER(C9), LEFT(CELL("format", C9))="D"))</formula1>
    </dataValidation>
  </dataValidations>
  <pageMargins left="0.70866141732283472" right="0.70866141732283472" top="0.74803149606299213" bottom="0.74803149606299213" header="0.31496062992125984" footer="0.31496062992125984"/>
  <pageSetup paperSize="8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H50"/>
  <sheetViews>
    <sheetView showGridLines="0" topLeftCell="A10" zoomScale="213" zoomScaleNormal="213" workbookViewId="0">
      <selection activeCell="B27" sqref="B27"/>
    </sheetView>
  </sheetViews>
  <sheetFormatPr baseColWidth="10" defaultColWidth="14.5" defaultRowHeight="15.75" customHeight="1" x14ac:dyDescent="0.15"/>
  <cols>
    <col min="1" max="1" width="2.83203125" customWidth="1"/>
    <col min="2" max="2" width="35.83203125" customWidth="1"/>
    <col min="3" max="7" width="12.33203125" customWidth="1"/>
    <col min="8" max="8" width="10.83203125" customWidth="1"/>
    <col min="9" max="10" width="7.33203125" customWidth="1"/>
    <col min="11" max="12" width="3.6640625" customWidth="1"/>
    <col min="13" max="13" width="6.5" customWidth="1"/>
    <col min="14" max="32" width="4.5" customWidth="1"/>
    <col min="33" max="34" width="7.33203125" customWidth="1"/>
  </cols>
  <sheetData>
    <row r="1" spans="1:34" ht="15.75" customHeight="1" x14ac:dyDescent="0.15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2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1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  <c r="M2" s="2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30" customHeight="1" x14ac:dyDescent="0.4">
      <c r="A3" s="94" t="s">
        <v>0</v>
      </c>
      <c r="B3" s="95"/>
      <c r="C3" s="95"/>
      <c r="D3" s="95"/>
      <c r="E3" s="95"/>
      <c r="F3" s="95"/>
      <c r="G3" s="95"/>
      <c r="H3" s="95"/>
      <c r="I3" s="3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  <c r="AH3" s="3"/>
    </row>
    <row r="4" spans="1:34" ht="15.75" customHeight="1" x14ac:dyDescent="0.15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2">
      <c r="A5" s="8" t="s">
        <v>26</v>
      </c>
      <c r="B5" s="1"/>
      <c r="C5" s="1"/>
      <c r="E5" s="8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5" x14ac:dyDescent="0.2">
      <c r="A6" s="92"/>
      <c r="B6" s="92" t="s">
        <v>1</v>
      </c>
      <c r="C6" s="92" t="s">
        <v>2</v>
      </c>
      <c r="D6" s="92" t="s">
        <v>3</v>
      </c>
      <c r="E6" s="92" t="s">
        <v>27</v>
      </c>
      <c r="F6" s="92" t="s">
        <v>28</v>
      </c>
      <c r="G6" s="92" t="s">
        <v>4</v>
      </c>
      <c r="H6" s="92" t="s">
        <v>5</v>
      </c>
      <c r="I6" s="91"/>
      <c r="J6" s="86"/>
      <c r="K6" s="86"/>
      <c r="L6" s="86"/>
      <c r="M6" s="86"/>
      <c r="N6" s="91" t="s">
        <v>6</v>
      </c>
      <c r="O6" s="86"/>
      <c r="P6" s="86"/>
      <c r="Q6" s="86"/>
      <c r="R6" s="86"/>
      <c r="S6" s="93" t="s">
        <v>7</v>
      </c>
      <c r="T6" s="86"/>
      <c r="U6" s="86"/>
      <c r="V6" s="86"/>
      <c r="W6" s="86"/>
      <c r="X6" s="91" t="s">
        <v>8</v>
      </c>
      <c r="Y6" s="86"/>
      <c r="Z6" s="86"/>
      <c r="AA6" s="86"/>
      <c r="AB6" s="86"/>
      <c r="AC6" s="93" t="s">
        <v>9</v>
      </c>
      <c r="AD6" s="86"/>
      <c r="AE6" s="86"/>
      <c r="AF6" s="86"/>
      <c r="AG6" s="86"/>
      <c r="AH6" s="9"/>
    </row>
    <row r="7" spans="1:34" ht="15" x14ac:dyDescent="0.2">
      <c r="A7" s="86"/>
      <c r="B7" s="86"/>
      <c r="C7" s="86"/>
      <c r="D7" s="86"/>
      <c r="E7" s="86"/>
      <c r="F7" s="86"/>
      <c r="G7" s="86"/>
      <c r="H7" s="86"/>
      <c r="I7" s="9"/>
      <c r="J7" s="9"/>
      <c r="K7" s="9"/>
      <c r="L7" s="10"/>
      <c r="M7" s="9"/>
      <c r="N7" s="9"/>
      <c r="O7" s="9"/>
      <c r="P7" s="9"/>
      <c r="Q7" s="10"/>
      <c r="R7" s="9"/>
      <c r="S7" s="9"/>
      <c r="T7" s="9"/>
      <c r="U7" s="9"/>
      <c r="V7" s="10"/>
      <c r="W7" s="9"/>
      <c r="X7" s="9"/>
      <c r="Y7" s="9"/>
      <c r="Z7" s="9"/>
      <c r="AA7" s="10"/>
      <c r="AB7" s="9"/>
      <c r="AC7" s="9"/>
      <c r="AD7" s="9"/>
      <c r="AE7" s="9"/>
      <c r="AF7" s="10"/>
      <c r="AG7" s="9"/>
      <c r="AH7" s="9"/>
    </row>
    <row r="8" spans="1:34" ht="16" x14ac:dyDescent="0.2">
      <c r="A8" s="11" t="s">
        <v>11</v>
      </c>
      <c r="B8" s="6"/>
      <c r="C8" s="6"/>
      <c r="D8" s="6"/>
      <c r="E8" s="6"/>
      <c r="F8" s="6"/>
      <c r="G8" s="6"/>
      <c r="H8" s="6"/>
      <c r="I8" s="12"/>
      <c r="J8" s="13"/>
      <c r="K8" s="14"/>
      <c r="L8" s="14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6" x14ac:dyDescent="0.2">
      <c r="B9" s="15" t="s">
        <v>12</v>
      </c>
      <c r="C9" s="16">
        <v>43105</v>
      </c>
      <c r="D9" s="17">
        <v>43108</v>
      </c>
      <c r="E9" s="18">
        <f t="shared" ref="E9:E13" si="0">INT(C9)-INT($C$9)</f>
        <v>0</v>
      </c>
      <c r="F9" s="32">
        <f>DATEDIF(C9,D9,"d")+1</f>
        <v>4</v>
      </c>
      <c r="G9" s="15" t="s">
        <v>13</v>
      </c>
      <c r="H9" s="19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6" x14ac:dyDescent="0.2">
      <c r="B10" s="15" t="s">
        <v>29</v>
      </c>
      <c r="C10" s="16">
        <v>43108</v>
      </c>
      <c r="D10" s="21">
        <v>43111</v>
      </c>
      <c r="E10" s="18">
        <f t="shared" si="0"/>
        <v>3</v>
      </c>
      <c r="F10" s="32">
        <f t="shared" ref="F10:F29" si="1">DATEDIF(C10,D10,"d")+1</f>
        <v>4</v>
      </c>
      <c r="G10" s="15" t="s">
        <v>14</v>
      </c>
      <c r="H10" s="22">
        <v>0.8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6" x14ac:dyDescent="0.2">
      <c r="B11" s="15" t="s">
        <v>15</v>
      </c>
      <c r="C11" s="16">
        <v>43111</v>
      </c>
      <c r="D11" s="17">
        <v>43116</v>
      </c>
      <c r="E11" s="18">
        <f t="shared" si="0"/>
        <v>6</v>
      </c>
      <c r="F11" s="32">
        <f t="shared" si="1"/>
        <v>6</v>
      </c>
      <c r="G11" s="15" t="s">
        <v>16</v>
      </c>
      <c r="H11" s="19">
        <v>0.6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6" x14ac:dyDescent="0.2">
      <c r="B12" s="15" t="s">
        <v>17</v>
      </c>
      <c r="C12" s="16">
        <v>43114</v>
      </c>
      <c r="D12" s="17">
        <v>43119</v>
      </c>
      <c r="E12" s="18">
        <f t="shared" si="0"/>
        <v>9</v>
      </c>
      <c r="F12" s="32">
        <f t="shared" si="1"/>
        <v>6</v>
      </c>
      <c r="G12" s="15" t="s">
        <v>18</v>
      </c>
      <c r="H12" s="23">
        <v>0.4</v>
      </c>
    </row>
    <row r="13" spans="1:34" ht="16" x14ac:dyDescent="0.2">
      <c r="B13" s="15" t="s">
        <v>19</v>
      </c>
      <c r="C13" s="16">
        <v>43117</v>
      </c>
      <c r="D13" s="17">
        <v>43123</v>
      </c>
      <c r="E13" s="18">
        <f t="shared" si="0"/>
        <v>12</v>
      </c>
      <c r="F13" s="32">
        <f t="shared" si="1"/>
        <v>7</v>
      </c>
      <c r="G13" s="15" t="s">
        <v>20</v>
      </c>
      <c r="H13" s="24">
        <v>0.2</v>
      </c>
    </row>
    <row r="14" spans="1:34" ht="16" x14ac:dyDescent="0.2">
      <c r="A14" s="11" t="s">
        <v>21</v>
      </c>
      <c r="B14" s="25"/>
      <c r="C14" s="25"/>
      <c r="D14" s="25"/>
      <c r="E14" s="25"/>
      <c r="F14" s="25"/>
      <c r="G14" s="25"/>
      <c r="H14" s="25"/>
    </row>
    <row r="15" spans="1:34" ht="16" x14ac:dyDescent="0.2">
      <c r="B15" s="15" t="s">
        <v>22</v>
      </c>
      <c r="C15" s="26">
        <v>43109</v>
      </c>
      <c r="D15" s="27">
        <v>43112</v>
      </c>
      <c r="E15" s="18">
        <f t="shared" ref="E15:E18" si="2">INT(C15)-INT($C$9)</f>
        <v>4</v>
      </c>
      <c r="F15" s="32">
        <f t="shared" si="1"/>
        <v>4</v>
      </c>
      <c r="G15" s="15" t="s">
        <v>13</v>
      </c>
      <c r="H15" s="28">
        <v>1</v>
      </c>
    </row>
    <row r="16" spans="1:34" ht="16" x14ac:dyDescent="0.2">
      <c r="B16" s="15" t="s">
        <v>23</v>
      </c>
      <c r="C16" s="26">
        <v>43112</v>
      </c>
      <c r="D16" s="27">
        <v>43119</v>
      </c>
      <c r="E16" s="18">
        <f t="shared" si="2"/>
        <v>7</v>
      </c>
      <c r="F16" s="32">
        <f t="shared" si="1"/>
        <v>8</v>
      </c>
      <c r="G16" s="15" t="s">
        <v>14</v>
      </c>
      <c r="H16" s="29">
        <v>0.8</v>
      </c>
    </row>
    <row r="17" spans="1:8" ht="16" x14ac:dyDescent="0.2">
      <c r="B17" s="15" t="s">
        <v>30</v>
      </c>
      <c r="C17" s="26">
        <v>43117</v>
      </c>
      <c r="D17" s="27">
        <v>43119</v>
      </c>
      <c r="E17" s="18">
        <f t="shared" si="2"/>
        <v>12</v>
      </c>
      <c r="F17" s="32">
        <f t="shared" si="1"/>
        <v>3</v>
      </c>
      <c r="G17" s="15" t="s">
        <v>16</v>
      </c>
      <c r="H17" s="30">
        <v>0.6</v>
      </c>
    </row>
    <row r="18" spans="1:8" ht="16" x14ac:dyDescent="0.2">
      <c r="B18" s="15" t="s">
        <v>31</v>
      </c>
      <c r="C18" s="26">
        <v>43122</v>
      </c>
      <c r="D18" s="27">
        <v>43126</v>
      </c>
      <c r="E18" s="18">
        <f t="shared" si="2"/>
        <v>17</v>
      </c>
      <c r="F18" s="32">
        <f t="shared" si="1"/>
        <v>5</v>
      </c>
      <c r="G18" s="15" t="s">
        <v>18</v>
      </c>
      <c r="H18" s="30">
        <v>0.4</v>
      </c>
    </row>
    <row r="19" spans="1:8" ht="16" x14ac:dyDescent="0.2">
      <c r="A19" s="11" t="s">
        <v>24</v>
      </c>
      <c r="B19" s="25"/>
      <c r="C19" s="25"/>
      <c r="D19" s="25"/>
      <c r="E19" s="25"/>
      <c r="F19" s="25"/>
      <c r="G19" s="25"/>
      <c r="H19" s="25"/>
    </row>
    <row r="20" spans="1:8" ht="16" x14ac:dyDescent="0.2">
      <c r="B20" s="15" t="s">
        <v>32</v>
      </c>
      <c r="C20" s="26">
        <v>43115</v>
      </c>
      <c r="D20" s="27">
        <v>43119</v>
      </c>
      <c r="E20" s="18">
        <f t="shared" ref="E20:E24" si="3">INT(C20)-INT($C$9)</f>
        <v>10</v>
      </c>
      <c r="F20" s="32">
        <f t="shared" si="1"/>
        <v>5</v>
      </c>
      <c r="G20" s="15" t="s">
        <v>13</v>
      </c>
      <c r="H20" s="30">
        <v>1</v>
      </c>
    </row>
    <row r="21" spans="1:8" ht="16" x14ac:dyDescent="0.2">
      <c r="B21" s="15" t="s">
        <v>33</v>
      </c>
      <c r="C21" s="26">
        <v>43122</v>
      </c>
      <c r="D21" s="27">
        <v>43123</v>
      </c>
      <c r="E21" s="18">
        <f t="shared" si="3"/>
        <v>17</v>
      </c>
      <c r="F21" s="32">
        <f t="shared" si="1"/>
        <v>2</v>
      </c>
      <c r="G21" s="15" t="s">
        <v>14</v>
      </c>
      <c r="H21" s="30">
        <v>0.8</v>
      </c>
    </row>
    <row r="22" spans="1:8" ht="16" x14ac:dyDescent="0.2">
      <c r="B22" s="15" t="s">
        <v>34</v>
      </c>
      <c r="C22" s="26">
        <v>43122</v>
      </c>
      <c r="D22" s="27">
        <v>43126</v>
      </c>
      <c r="E22" s="18">
        <f t="shared" si="3"/>
        <v>17</v>
      </c>
      <c r="F22" s="32">
        <f t="shared" si="1"/>
        <v>5</v>
      </c>
      <c r="G22" s="15" t="s">
        <v>16</v>
      </c>
      <c r="H22" s="30">
        <v>0.6</v>
      </c>
    </row>
    <row r="23" spans="1:8" ht="16" x14ac:dyDescent="0.2">
      <c r="B23" s="15" t="s">
        <v>35</v>
      </c>
      <c r="C23" s="26">
        <v>43126</v>
      </c>
      <c r="D23" s="27">
        <v>43129</v>
      </c>
      <c r="E23" s="18">
        <f t="shared" si="3"/>
        <v>21</v>
      </c>
      <c r="F23" s="32">
        <f t="shared" si="1"/>
        <v>4</v>
      </c>
      <c r="G23" s="15" t="s">
        <v>18</v>
      </c>
      <c r="H23" s="30">
        <v>0.4</v>
      </c>
    </row>
    <row r="24" spans="1:8" ht="16" x14ac:dyDescent="0.2">
      <c r="B24" s="15" t="s">
        <v>36</v>
      </c>
      <c r="C24" s="26">
        <v>43122</v>
      </c>
      <c r="D24" s="27">
        <v>43125</v>
      </c>
      <c r="E24" s="18">
        <f t="shared" si="3"/>
        <v>17</v>
      </c>
      <c r="F24" s="32">
        <f t="shared" si="1"/>
        <v>4</v>
      </c>
      <c r="G24" s="15" t="s">
        <v>20</v>
      </c>
      <c r="H24" s="30">
        <v>0.2</v>
      </c>
    </row>
    <row r="25" spans="1:8" ht="16" x14ac:dyDescent="0.2">
      <c r="A25" s="11" t="s">
        <v>25</v>
      </c>
      <c r="B25" s="25"/>
      <c r="C25" s="25"/>
      <c r="D25" s="25"/>
      <c r="E25" s="25"/>
      <c r="F25" s="25"/>
      <c r="G25" s="25"/>
      <c r="H25" s="25"/>
    </row>
    <row r="26" spans="1:8" ht="16" x14ac:dyDescent="0.2">
      <c r="B26" s="15" t="s">
        <v>37</v>
      </c>
      <c r="C26" s="26">
        <v>43115</v>
      </c>
      <c r="D26" s="27">
        <v>43124</v>
      </c>
      <c r="E26" s="18">
        <f t="shared" ref="E26:E29" si="4">INT(C26)-INT($C$9)</f>
        <v>10</v>
      </c>
      <c r="F26" s="32">
        <f t="shared" si="1"/>
        <v>10</v>
      </c>
      <c r="G26" s="15" t="s">
        <v>13</v>
      </c>
      <c r="H26" s="30">
        <v>1</v>
      </c>
    </row>
    <row r="27" spans="1:8" ht="16" x14ac:dyDescent="0.2">
      <c r="B27" s="15" t="s">
        <v>38</v>
      </c>
      <c r="C27" s="26">
        <v>43125</v>
      </c>
      <c r="D27" s="27">
        <v>43130</v>
      </c>
      <c r="E27" s="18">
        <f t="shared" si="4"/>
        <v>20</v>
      </c>
      <c r="F27" s="32">
        <f t="shared" si="1"/>
        <v>6</v>
      </c>
      <c r="G27" s="15" t="s">
        <v>14</v>
      </c>
      <c r="H27" s="30">
        <v>0.8</v>
      </c>
    </row>
    <row r="28" spans="1:8" ht="16" x14ac:dyDescent="0.2">
      <c r="B28" s="15" t="s">
        <v>39</v>
      </c>
      <c r="C28" s="26">
        <v>43124</v>
      </c>
      <c r="D28" s="27">
        <v>43130</v>
      </c>
      <c r="E28" s="18">
        <f t="shared" si="4"/>
        <v>19</v>
      </c>
      <c r="F28" s="32">
        <f t="shared" si="1"/>
        <v>7</v>
      </c>
      <c r="G28" s="15" t="s">
        <v>18</v>
      </c>
      <c r="H28" s="30">
        <v>0.6</v>
      </c>
    </row>
    <row r="29" spans="1:8" ht="16" x14ac:dyDescent="0.2">
      <c r="B29" s="15" t="s">
        <v>40</v>
      </c>
      <c r="C29" s="26">
        <v>43130</v>
      </c>
      <c r="D29" s="27">
        <v>43131</v>
      </c>
      <c r="E29" s="18">
        <f t="shared" si="4"/>
        <v>25</v>
      </c>
      <c r="F29" s="32">
        <f t="shared" si="1"/>
        <v>2</v>
      </c>
      <c r="G29" s="15" t="s">
        <v>20</v>
      </c>
      <c r="H29" s="30">
        <v>0</v>
      </c>
    </row>
    <row r="30" spans="1:8" ht="15.75" customHeight="1" x14ac:dyDescent="0.15">
      <c r="A30" s="2"/>
      <c r="B30" s="2"/>
      <c r="C30" s="2"/>
      <c r="D30" s="2"/>
      <c r="E30" s="2"/>
      <c r="F30" s="2"/>
      <c r="G30" s="2"/>
      <c r="H30" s="2"/>
    </row>
    <row r="31" spans="1:8" ht="15.75" customHeight="1" x14ac:dyDescent="0.15">
      <c r="A31" s="2"/>
      <c r="B31" s="2"/>
      <c r="C31" s="2"/>
      <c r="D31" s="2"/>
      <c r="E31" s="2"/>
      <c r="F31" s="2"/>
      <c r="G31" s="2"/>
      <c r="H31" s="2"/>
    </row>
    <row r="32" spans="1:8" ht="15.75" customHeight="1" x14ac:dyDescent="0.15">
      <c r="A32" s="2"/>
      <c r="B32" s="2"/>
      <c r="C32" s="2"/>
      <c r="D32" s="2"/>
      <c r="E32" s="2"/>
      <c r="F32" s="2"/>
      <c r="G32" s="2"/>
      <c r="H32" s="2"/>
    </row>
    <row r="36" ht="13" x14ac:dyDescent="0.15"/>
    <row r="37" ht="13" x14ac:dyDescent="0.15"/>
    <row r="38" ht="13" x14ac:dyDescent="0.15"/>
    <row r="39" ht="13" x14ac:dyDescent="0.15"/>
    <row r="40" ht="13" x14ac:dyDescent="0.15"/>
    <row r="41" ht="13" x14ac:dyDescent="0.15"/>
    <row r="42" ht="13" x14ac:dyDescent="0.15"/>
    <row r="43" ht="13" x14ac:dyDescent="0.15"/>
    <row r="44" ht="13" x14ac:dyDescent="0.15"/>
    <row r="45" ht="13" x14ac:dyDescent="0.15"/>
    <row r="46" ht="13" x14ac:dyDescent="0.15"/>
    <row r="47" ht="13" x14ac:dyDescent="0.15"/>
    <row r="48" ht="13" x14ac:dyDescent="0.15"/>
    <row r="49" ht="13" x14ac:dyDescent="0.15"/>
    <row r="50" ht="13" x14ac:dyDescent="0.15"/>
  </sheetData>
  <mergeCells count="14">
    <mergeCell ref="A6:A7"/>
    <mergeCell ref="B6:B7"/>
    <mergeCell ref="E6:E7"/>
    <mergeCell ref="A3:H3"/>
    <mergeCell ref="G6:G7"/>
    <mergeCell ref="H6:H7"/>
    <mergeCell ref="F6:F7"/>
    <mergeCell ref="D6:D7"/>
    <mergeCell ref="C6:C7"/>
    <mergeCell ref="AC6:AG6"/>
    <mergeCell ref="X6:AB6"/>
    <mergeCell ref="S6:W6"/>
    <mergeCell ref="I6:M6"/>
    <mergeCell ref="N6:R6"/>
  </mergeCells>
  <conditionalFormatting sqref="H9:H13 H15:H18 H20:H24 H26:H29">
    <cfRule type="colorScale" priority="1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D13 D15:D18 D20:D24 C26:D29" xr:uid="{00000000-0002-0000-0100-000000000000}">
      <formula1>OR(NOT(ISERROR(DATEVALUE(C9))), AND(ISNUMBER(C9), LEFT(CELL("format", C9))="D"))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3B56-499A-B94E-856C-76584520550E}">
  <sheetPr>
    <outlinePr summaryBelow="0" summaryRight="0"/>
    <pageSetUpPr fitToPage="1"/>
  </sheetPr>
  <dimension ref="A1:R992"/>
  <sheetViews>
    <sheetView showGridLines="0" tabSelected="1" zoomScale="84" zoomScaleNormal="110" workbookViewId="0">
      <selection activeCell="B8" sqref="B8"/>
    </sheetView>
  </sheetViews>
  <sheetFormatPr baseColWidth="10" defaultColWidth="14.5" defaultRowHeight="15.75" customHeight="1" outlineLevelRow="1" x14ac:dyDescent="0.15"/>
  <cols>
    <col min="1" max="1" width="6" style="49" customWidth="1"/>
    <col min="2" max="2" width="8.6640625" style="49" customWidth="1"/>
    <col min="3" max="3" width="37.5" style="49" customWidth="1"/>
    <col min="4" max="4" width="9.83203125" style="49" customWidth="1"/>
    <col min="5" max="5" width="9.6640625" style="50" customWidth="1"/>
    <col min="6" max="6" width="9.5" style="49" customWidth="1"/>
    <col min="7" max="7" width="18.6640625" style="49" customWidth="1"/>
    <col min="8" max="8" width="11.83203125" style="49" customWidth="1"/>
    <col min="9" max="18" width="4.5" style="49" customWidth="1"/>
    <col min="19" max="16384" width="14.5" style="49"/>
  </cols>
  <sheetData>
    <row r="1" spans="1:18" ht="15.75" customHeight="1" x14ac:dyDescent="0.15">
      <c r="N1" s="81" t="s">
        <v>102</v>
      </c>
    </row>
    <row r="2" spans="1:18" ht="41" customHeight="1" x14ac:dyDescent="0.15">
      <c r="D2" s="96" t="s">
        <v>45</v>
      </c>
      <c r="E2" s="96"/>
      <c r="F2" s="96"/>
      <c r="G2" s="96"/>
    </row>
    <row r="3" spans="1:18" ht="15.75" customHeight="1" x14ac:dyDescent="0.15">
      <c r="D3" s="96"/>
      <c r="E3" s="96"/>
      <c r="F3" s="96"/>
      <c r="G3" s="96"/>
    </row>
    <row r="4" spans="1:18" ht="15.75" customHeight="1" x14ac:dyDescent="0.15">
      <c r="D4" s="96"/>
      <c r="E4" s="96"/>
      <c r="F4" s="96"/>
      <c r="G4" s="96"/>
      <c r="M4" s="51" t="s">
        <v>101</v>
      </c>
    </row>
    <row r="5" spans="1:18" ht="25" customHeight="1" x14ac:dyDescent="0.2">
      <c r="B5" s="97"/>
      <c r="C5" s="97"/>
    </row>
    <row r="6" spans="1:18" ht="15" customHeight="1" x14ac:dyDescent="0.15">
      <c r="B6" s="52" t="s">
        <v>99</v>
      </c>
    </row>
    <row r="7" spans="1:18" ht="20" customHeight="1" x14ac:dyDescent="0.15">
      <c r="B7" s="52" t="s">
        <v>100</v>
      </c>
    </row>
    <row r="8" spans="1:18" ht="17" customHeight="1" x14ac:dyDescent="0.35">
      <c r="A8" s="54"/>
      <c r="B8" s="82" t="s">
        <v>106</v>
      </c>
      <c r="C8" s="54"/>
      <c r="D8" s="55"/>
      <c r="E8" s="54"/>
      <c r="F8" s="54"/>
      <c r="G8" s="54"/>
      <c r="H8" s="54"/>
    </row>
    <row r="9" spans="1:18" ht="15.75" customHeight="1" x14ac:dyDescent="0.2">
      <c r="A9" s="56"/>
      <c r="B9" s="53"/>
      <c r="C9" s="57"/>
      <c r="D9" s="57"/>
      <c r="E9" s="58"/>
      <c r="F9" s="57"/>
      <c r="G9" s="57"/>
      <c r="H9" s="57"/>
      <c r="I9" s="98" t="s">
        <v>96</v>
      </c>
      <c r="J9" s="98"/>
      <c r="K9" s="98"/>
      <c r="L9" s="98"/>
      <c r="M9" s="98"/>
      <c r="N9" s="98"/>
      <c r="O9" s="98"/>
      <c r="P9" s="98"/>
      <c r="Q9" s="98"/>
      <c r="R9" s="99"/>
    </row>
    <row r="10" spans="1:18" ht="20" customHeight="1" x14ac:dyDescent="0.15">
      <c r="A10" s="105"/>
      <c r="B10" s="59"/>
      <c r="C10" s="105" t="s">
        <v>46</v>
      </c>
      <c r="D10" s="105" t="s">
        <v>84</v>
      </c>
      <c r="E10" s="105" t="s">
        <v>49</v>
      </c>
      <c r="F10" s="110" t="s">
        <v>85</v>
      </c>
      <c r="G10" s="105" t="s">
        <v>87</v>
      </c>
      <c r="H10" s="107" t="s">
        <v>86</v>
      </c>
      <c r="I10" s="102" t="s">
        <v>54</v>
      </c>
      <c r="J10" s="103"/>
      <c r="K10" s="103"/>
      <c r="L10" s="103"/>
      <c r="M10" s="103"/>
      <c r="N10" s="104" t="s">
        <v>68</v>
      </c>
      <c r="O10" s="103"/>
      <c r="P10" s="103"/>
      <c r="Q10" s="103"/>
      <c r="R10" s="103"/>
    </row>
    <row r="11" spans="1:18" ht="20" customHeight="1" x14ac:dyDescent="0.15">
      <c r="A11" s="106"/>
      <c r="B11" s="60"/>
      <c r="C11" s="106"/>
      <c r="D11" s="106"/>
      <c r="E11" s="109"/>
      <c r="F11" s="111"/>
      <c r="G11" s="106"/>
      <c r="H11" s="108"/>
      <c r="I11" s="61" t="s">
        <v>69</v>
      </c>
      <c r="J11" s="61" t="s">
        <v>10</v>
      </c>
      <c r="K11" s="61" t="s">
        <v>70</v>
      </c>
      <c r="L11" s="61" t="s">
        <v>71</v>
      </c>
      <c r="M11" s="61" t="s">
        <v>72</v>
      </c>
      <c r="N11" s="62" t="s">
        <v>69</v>
      </c>
      <c r="O11" s="62" t="s">
        <v>10</v>
      </c>
      <c r="P11" s="62" t="s">
        <v>70</v>
      </c>
      <c r="Q11" s="62" t="s">
        <v>71</v>
      </c>
      <c r="R11" s="62" t="s">
        <v>72</v>
      </c>
    </row>
    <row r="12" spans="1:18" ht="22" customHeight="1" x14ac:dyDescent="0.2">
      <c r="A12" s="63"/>
      <c r="B12" s="63"/>
      <c r="C12" s="64"/>
      <c r="D12" s="65"/>
      <c r="E12" s="66"/>
      <c r="F12" s="65"/>
      <c r="G12" s="65"/>
      <c r="H12" s="65"/>
      <c r="I12" s="67">
        <v>44270</v>
      </c>
      <c r="J12" s="67">
        <v>44271</v>
      </c>
      <c r="K12" s="67">
        <v>44272</v>
      </c>
      <c r="L12" s="67">
        <v>44273</v>
      </c>
      <c r="M12" s="67">
        <v>44274</v>
      </c>
      <c r="N12" s="67">
        <v>44277</v>
      </c>
      <c r="O12" s="67">
        <v>44278</v>
      </c>
      <c r="P12" s="67">
        <v>44279</v>
      </c>
      <c r="Q12" s="67">
        <v>44280</v>
      </c>
      <c r="R12" s="67">
        <v>44281</v>
      </c>
    </row>
    <row r="13" spans="1:18" ht="24" customHeight="1" outlineLevel="1" x14ac:dyDescent="0.15">
      <c r="A13" s="68" t="s">
        <v>88</v>
      </c>
      <c r="B13" s="101" t="s">
        <v>103</v>
      </c>
      <c r="C13" s="101"/>
      <c r="D13" s="69"/>
      <c r="E13" s="70"/>
      <c r="F13" s="71"/>
      <c r="G13" s="71"/>
      <c r="H13" s="72">
        <v>0</v>
      </c>
      <c r="I13" s="73"/>
      <c r="J13" s="73"/>
      <c r="K13" s="73"/>
      <c r="L13" s="73"/>
      <c r="M13" s="73"/>
      <c r="N13" s="74"/>
      <c r="O13" s="74"/>
      <c r="P13" s="74"/>
      <c r="Q13" s="74"/>
      <c r="R13" s="74"/>
    </row>
    <row r="14" spans="1:18" ht="24" customHeight="1" outlineLevel="1" x14ac:dyDescent="0.15">
      <c r="A14" s="75"/>
      <c r="B14" s="76" t="s">
        <v>93</v>
      </c>
      <c r="C14" s="77"/>
      <c r="D14" s="69">
        <v>44197</v>
      </c>
      <c r="E14" s="70">
        <v>44198</v>
      </c>
      <c r="F14" s="71">
        <f t="shared" ref="F14:F22" si="0">NETWORKDAYS(D14,E14)</f>
        <v>1</v>
      </c>
      <c r="G14" s="71"/>
      <c r="H14" s="72">
        <v>0</v>
      </c>
      <c r="I14" s="73"/>
      <c r="J14" s="73"/>
      <c r="K14" s="73"/>
      <c r="L14" s="73"/>
      <c r="M14" s="73"/>
      <c r="N14" s="74"/>
      <c r="O14" s="74"/>
      <c r="P14" s="74"/>
      <c r="Q14" s="74"/>
      <c r="R14" s="74"/>
    </row>
    <row r="15" spans="1:18" ht="24" customHeight="1" outlineLevel="1" x14ac:dyDescent="0.15">
      <c r="A15" s="75"/>
      <c r="B15" s="76" t="s">
        <v>94</v>
      </c>
      <c r="C15" s="77"/>
      <c r="D15" s="69"/>
      <c r="E15" s="70"/>
      <c r="F15" s="71">
        <f t="shared" si="0"/>
        <v>0</v>
      </c>
      <c r="G15" s="71"/>
      <c r="H15" s="72">
        <v>0</v>
      </c>
      <c r="I15" s="73"/>
      <c r="J15" s="73"/>
      <c r="K15" s="73"/>
      <c r="L15" s="73"/>
      <c r="M15" s="73"/>
      <c r="N15" s="74"/>
      <c r="O15" s="74"/>
      <c r="P15" s="74"/>
      <c r="Q15" s="74"/>
      <c r="R15" s="74"/>
    </row>
    <row r="16" spans="1:18" ht="24" customHeight="1" outlineLevel="1" x14ac:dyDescent="0.15">
      <c r="A16" s="75"/>
      <c r="B16" s="76" t="s">
        <v>95</v>
      </c>
      <c r="C16" s="77"/>
      <c r="D16" s="69"/>
      <c r="E16" s="70"/>
      <c r="F16" s="71">
        <f t="shared" si="0"/>
        <v>0</v>
      </c>
      <c r="G16" s="71"/>
      <c r="H16" s="72">
        <v>0</v>
      </c>
      <c r="I16" s="73"/>
      <c r="J16" s="73"/>
      <c r="K16" s="73"/>
      <c r="L16" s="73"/>
      <c r="M16" s="73"/>
      <c r="N16" s="74"/>
      <c r="O16" s="74"/>
      <c r="P16" s="74"/>
      <c r="Q16" s="74"/>
      <c r="R16" s="74"/>
    </row>
    <row r="17" spans="1:18" ht="24" customHeight="1" outlineLevel="1" x14ac:dyDescent="0.15">
      <c r="A17" s="68" t="s">
        <v>89</v>
      </c>
      <c r="B17" s="100" t="s">
        <v>104</v>
      </c>
      <c r="C17" s="100"/>
      <c r="D17" s="69"/>
      <c r="E17" s="70"/>
      <c r="F17" s="71"/>
      <c r="G17" s="71"/>
      <c r="H17" s="72">
        <v>0</v>
      </c>
      <c r="I17" s="73"/>
      <c r="J17" s="73"/>
      <c r="K17" s="73"/>
      <c r="L17" s="73"/>
      <c r="M17" s="73"/>
      <c r="N17" s="74"/>
      <c r="O17" s="74"/>
      <c r="P17" s="74"/>
      <c r="Q17" s="74"/>
      <c r="R17" s="74"/>
    </row>
    <row r="18" spans="1:18" ht="24" customHeight="1" outlineLevel="1" x14ac:dyDescent="0.15">
      <c r="A18" s="75"/>
      <c r="B18" s="76" t="s">
        <v>91</v>
      </c>
      <c r="C18" s="78"/>
      <c r="D18" s="69"/>
      <c r="E18" s="70"/>
      <c r="F18" s="71">
        <f t="shared" si="0"/>
        <v>0</v>
      </c>
      <c r="G18" s="71"/>
      <c r="H18" s="72">
        <v>0</v>
      </c>
      <c r="I18" s="73"/>
      <c r="J18" s="73"/>
      <c r="K18" s="73"/>
      <c r="L18" s="73"/>
      <c r="M18" s="73"/>
      <c r="N18" s="74"/>
      <c r="O18" s="74"/>
      <c r="P18" s="74"/>
      <c r="Q18" s="74"/>
      <c r="R18" s="74"/>
    </row>
    <row r="19" spans="1:18" ht="24" customHeight="1" outlineLevel="1" x14ac:dyDescent="0.15">
      <c r="A19" s="75"/>
      <c r="B19" s="76" t="s">
        <v>92</v>
      </c>
      <c r="C19" s="78"/>
      <c r="D19" s="69"/>
      <c r="E19" s="70"/>
      <c r="F19" s="71">
        <f t="shared" si="0"/>
        <v>0</v>
      </c>
      <c r="G19" s="71"/>
      <c r="H19" s="72">
        <v>0</v>
      </c>
      <c r="I19" s="73"/>
      <c r="J19" s="73"/>
      <c r="K19" s="73"/>
      <c r="L19" s="73"/>
      <c r="M19" s="73"/>
      <c r="N19" s="74"/>
      <c r="O19" s="74"/>
      <c r="P19" s="74"/>
      <c r="Q19" s="74"/>
      <c r="R19" s="74"/>
    </row>
    <row r="20" spans="1:18" ht="24" customHeight="1" outlineLevel="1" x14ac:dyDescent="0.15">
      <c r="A20" s="68" t="s">
        <v>90</v>
      </c>
      <c r="B20" s="100" t="s">
        <v>105</v>
      </c>
      <c r="C20" s="100"/>
      <c r="D20" s="69"/>
      <c r="E20" s="70"/>
      <c r="F20" s="71"/>
      <c r="G20" s="79"/>
      <c r="H20" s="72">
        <v>0</v>
      </c>
      <c r="I20" s="73"/>
      <c r="J20" s="73"/>
      <c r="K20" s="73"/>
      <c r="L20" s="73"/>
      <c r="M20" s="73"/>
      <c r="N20" s="74"/>
      <c r="O20" s="74"/>
      <c r="P20" s="74"/>
      <c r="Q20" s="74"/>
      <c r="R20" s="74"/>
    </row>
    <row r="21" spans="1:18" ht="24" customHeight="1" outlineLevel="1" x14ac:dyDescent="0.15">
      <c r="A21" s="75"/>
      <c r="B21" s="76" t="s">
        <v>97</v>
      </c>
      <c r="C21" s="80"/>
      <c r="D21" s="69"/>
      <c r="E21" s="70"/>
      <c r="F21" s="71">
        <f t="shared" si="0"/>
        <v>0</v>
      </c>
      <c r="G21" s="71"/>
      <c r="H21" s="72">
        <v>0</v>
      </c>
      <c r="I21" s="73"/>
      <c r="J21" s="73"/>
      <c r="K21" s="73"/>
      <c r="L21" s="73"/>
      <c r="M21" s="73"/>
      <c r="N21" s="74"/>
      <c r="O21" s="74"/>
      <c r="P21" s="74"/>
      <c r="Q21" s="74"/>
      <c r="R21" s="74"/>
    </row>
    <row r="22" spans="1:18" ht="24" customHeight="1" outlineLevel="1" x14ac:dyDescent="0.15">
      <c r="A22" s="75"/>
      <c r="B22" s="76" t="s">
        <v>98</v>
      </c>
      <c r="C22" s="80"/>
      <c r="D22" s="69"/>
      <c r="E22" s="70"/>
      <c r="F22" s="71">
        <f t="shared" si="0"/>
        <v>0</v>
      </c>
      <c r="G22" s="71"/>
      <c r="H22" s="72">
        <v>0</v>
      </c>
      <c r="I22" s="73"/>
      <c r="J22" s="73"/>
      <c r="K22" s="73"/>
      <c r="L22" s="73"/>
      <c r="M22" s="73"/>
      <c r="N22" s="74"/>
      <c r="O22" s="74"/>
      <c r="P22" s="74"/>
      <c r="Q22" s="74"/>
      <c r="R22" s="74"/>
    </row>
    <row r="23" spans="1:18" ht="13" x14ac:dyDescent="0.15">
      <c r="E23" s="49"/>
    </row>
    <row r="24" spans="1:18" ht="13" x14ac:dyDescent="0.15">
      <c r="E24" s="49"/>
    </row>
    <row r="25" spans="1:18" ht="13" x14ac:dyDescent="0.15">
      <c r="E25" s="49"/>
    </row>
    <row r="26" spans="1:18" ht="13" x14ac:dyDescent="0.15">
      <c r="E26" s="49"/>
    </row>
    <row r="27" spans="1:18" ht="13" x14ac:dyDescent="0.15">
      <c r="E27" s="49"/>
    </row>
    <row r="28" spans="1:18" ht="13" x14ac:dyDescent="0.15">
      <c r="E28" s="49"/>
    </row>
    <row r="29" spans="1:18" ht="13" x14ac:dyDescent="0.15">
      <c r="E29" s="49"/>
    </row>
    <row r="30" spans="1:18" ht="13" x14ac:dyDescent="0.15">
      <c r="E30" s="49"/>
    </row>
    <row r="31" spans="1:18" ht="13" x14ac:dyDescent="0.15">
      <c r="E31" s="49"/>
    </row>
    <row r="32" spans="1:18" ht="13" x14ac:dyDescent="0.15">
      <c r="E32" s="49"/>
    </row>
    <row r="33" spans="5:5" ht="13" x14ac:dyDescent="0.15">
      <c r="E33" s="49"/>
    </row>
    <row r="34" spans="5:5" ht="13" x14ac:dyDescent="0.15">
      <c r="E34" s="49"/>
    </row>
    <row r="35" spans="5:5" ht="13" x14ac:dyDescent="0.15">
      <c r="E35" s="49"/>
    </row>
    <row r="36" spans="5:5" ht="13" x14ac:dyDescent="0.15">
      <c r="E36" s="49"/>
    </row>
    <row r="37" spans="5:5" ht="13" x14ac:dyDescent="0.15">
      <c r="E37" s="49"/>
    </row>
    <row r="38" spans="5:5" ht="13" x14ac:dyDescent="0.15">
      <c r="E38" s="49"/>
    </row>
    <row r="39" spans="5:5" ht="13" x14ac:dyDescent="0.15">
      <c r="E39" s="49"/>
    </row>
    <row r="40" spans="5:5" ht="13" x14ac:dyDescent="0.15">
      <c r="E40" s="49"/>
    </row>
    <row r="41" spans="5:5" ht="13" x14ac:dyDescent="0.15">
      <c r="E41" s="49"/>
    </row>
    <row r="42" spans="5:5" ht="13" x14ac:dyDescent="0.15">
      <c r="E42" s="49"/>
    </row>
    <row r="43" spans="5:5" ht="13" x14ac:dyDescent="0.15">
      <c r="E43" s="49"/>
    </row>
    <row r="44" spans="5:5" ht="13" x14ac:dyDescent="0.15">
      <c r="E44" s="49"/>
    </row>
    <row r="45" spans="5:5" ht="13" x14ac:dyDescent="0.15">
      <c r="E45" s="49"/>
    </row>
    <row r="46" spans="5:5" ht="13" x14ac:dyDescent="0.15">
      <c r="E46" s="49"/>
    </row>
    <row r="47" spans="5:5" ht="13" x14ac:dyDescent="0.15">
      <c r="E47" s="49"/>
    </row>
    <row r="48" spans="5:5" ht="13" x14ac:dyDescent="0.15">
      <c r="E48" s="49"/>
    </row>
    <row r="49" spans="5:5" ht="13" x14ac:dyDescent="0.15">
      <c r="E49" s="49"/>
    </row>
    <row r="50" spans="5:5" ht="13" x14ac:dyDescent="0.15">
      <c r="E50" s="49"/>
    </row>
    <row r="51" spans="5:5" ht="13" x14ac:dyDescent="0.15">
      <c r="E51" s="49"/>
    </row>
    <row r="52" spans="5:5" ht="13" x14ac:dyDescent="0.15">
      <c r="E52" s="49"/>
    </row>
    <row r="53" spans="5:5" ht="13" x14ac:dyDescent="0.15">
      <c r="E53" s="49"/>
    </row>
    <row r="54" spans="5:5" ht="13" x14ac:dyDescent="0.15">
      <c r="E54" s="49"/>
    </row>
    <row r="55" spans="5:5" ht="13" x14ac:dyDescent="0.15">
      <c r="E55" s="49"/>
    </row>
    <row r="56" spans="5:5" ht="13" x14ac:dyDescent="0.15">
      <c r="E56" s="49"/>
    </row>
    <row r="57" spans="5:5" ht="13" x14ac:dyDescent="0.15">
      <c r="E57" s="49"/>
    </row>
    <row r="58" spans="5:5" ht="13" x14ac:dyDescent="0.15">
      <c r="E58" s="49"/>
    </row>
    <row r="59" spans="5:5" ht="13" x14ac:dyDescent="0.15">
      <c r="E59" s="49"/>
    </row>
    <row r="60" spans="5:5" ht="13" x14ac:dyDescent="0.15">
      <c r="E60" s="49"/>
    </row>
    <row r="61" spans="5:5" ht="13" x14ac:dyDescent="0.15">
      <c r="E61" s="49"/>
    </row>
    <row r="62" spans="5:5" ht="13" x14ac:dyDescent="0.15">
      <c r="E62" s="49"/>
    </row>
    <row r="63" spans="5:5" ht="13" x14ac:dyDescent="0.15">
      <c r="E63" s="49"/>
    </row>
    <row r="64" spans="5:5" ht="13" x14ac:dyDescent="0.15">
      <c r="E64" s="49"/>
    </row>
    <row r="65" spans="5:5" ht="13" x14ac:dyDescent="0.15">
      <c r="E65" s="49"/>
    </row>
    <row r="66" spans="5:5" ht="13" x14ac:dyDescent="0.15">
      <c r="E66" s="49"/>
    </row>
    <row r="67" spans="5:5" ht="13" x14ac:dyDescent="0.15">
      <c r="E67" s="49"/>
    </row>
    <row r="68" spans="5:5" ht="13" x14ac:dyDescent="0.15">
      <c r="E68" s="49"/>
    </row>
    <row r="69" spans="5:5" ht="13" x14ac:dyDescent="0.15">
      <c r="E69" s="49"/>
    </row>
    <row r="70" spans="5:5" ht="13" x14ac:dyDescent="0.15">
      <c r="E70" s="49"/>
    </row>
    <row r="71" spans="5:5" ht="13" x14ac:dyDescent="0.15">
      <c r="E71" s="49"/>
    </row>
    <row r="72" spans="5:5" ht="13" x14ac:dyDescent="0.15">
      <c r="E72" s="49"/>
    </row>
    <row r="73" spans="5:5" ht="13" x14ac:dyDescent="0.15">
      <c r="E73" s="49"/>
    </row>
    <row r="74" spans="5:5" ht="13" x14ac:dyDescent="0.15">
      <c r="E74" s="49"/>
    </row>
    <row r="75" spans="5:5" ht="13" x14ac:dyDescent="0.15">
      <c r="E75" s="49"/>
    </row>
    <row r="76" spans="5:5" ht="13" x14ac:dyDescent="0.15">
      <c r="E76" s="49"/>
    </row>
    <row r="77" spans="5:5" ht="13" x14ac:dyDescent="0.15">
      <c r="E77" s="49"/>
    </row>
    <row r="78" spans="5:5" ht="13" x14ac:dyDescent="0.15">
      <c r="E78" s="49"/>
    </row>
    <row r="79" spans="5:5" ht="13" x14ac:dyDescent="0.15">
      <c r="E79" s="49"/>
    </row>
    <row r="80" spans="5:5" ht="13" x14ac:dyDescent="0.15">
      <c r="E80" s="49"/>
    </row>
    <row r="81" spans="5:5" ht="13" x14ac:dyDescent="0.15">
      <c r="E81" s="49"/>
    </row>
    <row r="82" spans="5:5" ht="13" x14ac:dyDescent="0.15">
      <c r="E82" s="49"/>
    </row>
    <row r="83" spans="5:5" ht="13" x14ac:dyDescent="0.15">
      <c r="E83" s="49"/>
    </row>
    <row r="84" spans="5:5" ht="13" x14ac:dyDescent="0.15">
      <c r="E84" s="49"/>
    </row>
    <row r="85" spans="5:5" ht="13" x14ac:dyDescent="0.15">
      <c r="E85" s="49"/>
    </row>
    <row r="86" spans="5:5" ht="13" x14ac:dyDescent="0.15">
      <c r="E86" s="49"/>
    </row>
    <row r="87" spans="5:5" ht="13" x14ac:dyDescent="0.15">
      <c r="E87" s="49"/>
    </row>
    <row r="88" spans="5:5" ht="13" x14ac:dyDescent="0.15">
      <c r="E88" s="49"/>
    </row>
    <row r="89" spans="5:5" ht="13" x14ac:dyDescent="0.15">
      <c r="E89" s="49"/>
    </row>
    <row r="90" spans="5:5" ht="13" x14ac:dyDescent="0.15">
      <c r="E90" s="49"/>
    </row>
    <row r="91" spans="5:5" ht="13" x14ac:dyDescent="0.15">
      <c r="E91" s="49"/>
    </row>
    <row r="92" spans="5:5" ht="13" x14ac:dyDescent="0.15">
      <c r="E92" s="49"/>
    </row>
    <row r="93" spans="5:5" ht="13" x14ac:dyDescent="0.15">
      <c r="E93" s="49"/>
    </row>
    <row r="94" spans="5:5" ht="13" x14ac:dyDescent="0.15">
      <c r="E94" s="49"/>
    </row>
    <row r="95" spans="5:5" ht="13" x14ac:dyDescent="0.15">
      <c r="E95" s="49"/>
    </row>
    <row r="96" spans="5:5" ht="13" x14ac:dyDescent="0.15">
      <c r="E96" s="49"/>
    </row>
    <row r="97" spans="5:5" ht="13" x14ac:dyDescent="0.15">
      <c r="E97" s="49"/>
    </row>
    <row r="98" spans="5:5" ht="13" x14ac:dyDescent="0.15">
      <c r="E98" s="49"/>
    </row>
    <row r="99" spans="5:5" ht="13" x14ac:dyDescent="0.15">
      <c r="E99" s="49"/>
    </row>
    <row r="100" spans="5:5" ht="13" x14ac:dyDescent="0.15">
      <c r="E100" s="49"/>
    </row>
    <row r="101" spans="5:5" ht="13" x14ac:dyDescent="0.15">
      <c r="E101" s="49"/>
    </row>
    <row r="102" spans="5:5" ht="13" x14ac:dyDescent="0.15">
      <c r="E102" s="49"/>
    </row>
    <row r="103" spans="5:5" ht="13" x14ac:dyDescent="0.15">
      <c r="E103" s="49"/>
    </row>
    <row r="104" spans="5:5" ht="13" x14ac:dyDescent="0.15">
      <c r="E104" s="49"/>
    </row>
    <row r="105" spans="5:5" ht="13" x14ac:dyDescent="0.15">
      <c r="E105" s="49"/>
    </row>
    <row r="106" spans="5:5" ht="13" x14ac:dyDescent="0.15">
      <c r="E106" s="49"/>
    </row>
    <row r="107" spans="5:5" ht="13" x14ac:dyDescent="0.15">
      <c r="E107" s="49"/>
    </row>
    <row r="108" spans="5:5" ht="13" x14ac:dyDescent="0.15">
      <c r="E108" s="49"/>
    </row>
    <row r="109" spans="5:5" ht="13" x14ac:dyDescent="0.15">
      <c r="E109" s="49"/>
    </row>
    <row r="110" spans="5:5" ht="13" x14ac:dyDescent="0.15">
      <c r="E110" s="49"/>
    </row>
    <row r="111" spans="5:5" ht="13" x14ac:dyDescent="0.15">
      <c r="E111" s="49"/>
    </row>
    <row r="112" spans="5:5" ht="13" x14ac:dyDescent="0.15">
      <c r="E112" s="49"/>
    </row>
    <row r="113" spans="5:5" ht="13" x14ac:dyDescent="0.15">
      <c r="E113" s="49"/>
    </row>
    <row r="114" spans="5:5" ht="13" x14ac:dyDescent="0.15">
      <c r="E114" s="49"/>
    </row>
    <row r="115" spans="5:5" ht="13" x14ac:dyDescent="0.15">
      <c r="E115" s="49"/>
    </row>
    <row r="116" spans="5:5" ht="13" x14ac:dyDescent="0.15">
      <c r="E116" s="49"/>
    </row>
    <row r="117" spans="5:5" ht="13" x14ac:dyDescent="0.15">
      <c r="E117" s="49"/>
    </row>
    <row r="118" spans="5:5" ht="13" x14ac:dyDescent="0.15">
      <c r="E118" s="49"/>
    </row>
    <row r="119" spans="5:5" ht="13" x14ac:dyDescent="0.15">
      <c r="E119" s="49"/>
    </row>
    <row r="120" spans="5:5" ht="13" x14ac:dyDescent="0.15">
      <c r="E120" s="49"/>
    </row>
    <row r="121" spans="5:5" ht="13" x14ac:dyDescent="0.15">
      <c r="E121" s="49"/>
    </row>
    <row r="122" spans="5:5" ht="13" x14ac:dyDescent="0.15">
      <c r="E122" s="49"/>
    </row>
    <row r="123" spans="5:5" ht="13" x14ac:dyDescent="0.15">
      <c r="E123" s="49"/>
    </row>
    <row r="124" spans="5:5" ht="13" x14ac:dyDescent="0.15">
      <c r="E124" s="49"/>
    </row>
    <row r="125" spans="5:5" ht="13" x14ac:dyDescent="0.15">
      <c r="E125" s="49"/>
    </row>
    <row r="126" spans="5:5" ht="13" x14ac:dyDescent="0.15">
      <c r="E126" s="49"/>
    </row>
    <row r="127" spans="5:5" ht="13" x14ac:dyDescent="0.15">
      <c r="E127" s="49"/>
    </row>
    <row r="128" spans="5:5" ht="13" x14ac:dyDescent="0.15">
      <c r="E128" s="49"/>
    </row>
    <row r="129" spans="5:5" ht="13" x14ac:dyDescent="0.15">
      <c r="E129" s="49"/>
    </row>
    <row r="130" spans="5:5" ht="13" x14ac:dyDescent="0.15">
      <c r="E130" s="49"/>
    </row>
    <row r="131" spans="5:5" ht="13" x14ac:dyDescent="0.15">
      <c r="E131" s="49"/>
    </row>
    <row r="132" spans="5:5" ht="13" x14ac:dyDescent="0.15">
      <c r="E132" s="49"/>
    </row>
    <row r="133" spans="5:5" ht="13" x14ac:dyDescent="0.15">
      <c r="E133" s="49"/>
    </row>
    <row r="134" spans="5:5" ht="13" x14ac:dyDescent="0.15">
      <c r="E134" s="49"/>
    </row>
    <row r="135" spans="5:5" ht="13" x14ac:dyDescent="0.15">
      <c r="E135" s="49"/>
    </row>
    <row r="136" spans="5:5" ht="13" x14ac:dyDescent="0.15">
      <c r="E136" s="49"/>
    </row>
    <row r="137" spans="5:5" ht="13" x14ac:dyDescent="0.15">
      <c r="E137" s="49"/>
    </row>
    <row r="138" spans="5:5" ht="13" x14ac:dyDescent="0.15">
      <c r="E138" s="49"/>
    </row>
    <row r="139" spans="5:5" ht="13" x14ac:dyDescent="0.15">
      <c r="E139" s="49"/>
    </row>
    <row r="140" spans="5:5" ht="13" x14ac:dyDescent="0.15">
      <c r="E140" s="49"/>
    </row>
    <row r="141" spans="5:5" ht="13" x14ac:dyDescent="0.15">
      <c r="E141" s="49"/>
    </row>
    <row r="142" spans="5:5" ht="13" x14ac:dyDescent="0.15">
      <c r="E142" s="49"/>
    </row>
    <row r="143" spans="5:5" ht="13" x14ac:dyDescent="0.15">
      <c r="E143" s="49"/>
    </row>
    <row r="144" spans="5:5" ht="13" x14ac:dyDescent="0.15">
      <c r="E144" s="49"/>
    </row>
    <row r="145" spans="5:5" ht="13" x14ac:dyDescent="0.15">
      <c r="E145" s="49"/>
    </row>
    <row r="146" spans="5:5" ht="13" x14ac:dyDescent="0.15">
      <c r="E146" s="49"/>
    </row>
    <row r="147" spans="5:5" ht="13" x14ac:dyDescent="0.15">
      <c r="E147" s="49"/>
    </row>
    <row r="148" spans="5:5" ht="13" x14ac:dyDescent="0.15">
      <c r="E148" s="49"/>
    </row>
    <row r="149" spans="5:5" ht="13" x14ac:dyDescent="0.15">
      <c r="E149" s="49"/>
    </row>
    <row r="150" spans="5:5" ht="13" x14ac:dyDescent="0.15">
      <c r="E150" s="49"/>
    </row>
    <row r="151" spans="5:5" ht="13" x14ac:dyDescent="0.15">
      <c r="E151" s="49"/>
    </row>
    <row r="152" spans="5:5" ht="13" x14ac:dyDescent="0.15">
      <c r="E152" s="49"/>
    </row>
    <row r="153" spans="5:5" ht="13" x14ac:dyDescent="0.15">
      <c r="E153" s="49"/>
    </row>
    <row r="154" spans="5:5" ht="13" x14ac:dyDescent="0.15">
      <c r="E154" s="49"/>
    </row>
    <row r="155" spans="5:5" ht="13" x14ac:dyDescent="0.15">
      <c r="E155" s="49"/>
    </row>
    <row r="156" spans="5:5" ht="13" x14ac:dyDescent="0.15">
      <c r="E156" s="49"/>
    </row>
    <row r="157" spans="5:5" ht="13" x14ac:dyDescent="0.15">
      <c r="E157" s="49"/>
    </row>
    <row r="158" spans="5:5" ht="13" x14ac:dyDescent="0.15">
      <c r="E158" s="49"/>
    </row>
    <row r="159" spans="5:5" ht="13" x14ac:dyDescent="0.15">
      <c r="E159" s="49"/>
    </row>
    <row r="160" spans="5:5" ht="13" x14ac:dyDescent="0.15">
      <c r="E160" s="49"/>
    </row>
    <row r="161" spans="5:5" ht="13" x14ac:dyDescent="0.15">
      <c r="E161" s="49"/>
    </row>
    <row r="162" spans="5:5" ht="13" x14ac:dyDescent="0.15">
      <c r="E162" s="49"/>
    </row>
    <row r="163" spans="5:5" ht="13" x14ac:dyDescent="0.15">
      <c r="E163" s="49"/>
    </row>
    <row r="164" spans="5:5" ht="13" x14ac:dyDescent="0.15">
      <c r="E164" s="49"/>
    </row>
    <row r="165" spans="5:5" ht="13" x14ac:dyDescent="0.15">
      <c r="E165" s="49"/>
    </row>
    <row r="166" spans="5:5" ht="13" x14ac:dyDescent="0.15">
      <c r="E166" s="49"/>
    </row>
    <row r="167" spans="5:5" ht="13" x14ac:dyDescent="0.15">
      <c r="E167" s="49"/>
    </row>
    <row r="168" spans="5:5" ht="13" x14ac:dyDescent="0.15">
      <c r="E168" s="49"/>
    </row>
    <row r="169" spans="5:5" ht="13" x14ac:dyDescent="0.15">
      <c r="E169" s="49"/>
    </row>
    <row r="170" spans="5:5" ht="13" x14ac:dyDescent="0.15">
      <c r="E170" s="49"/>
    </row>
    <row r="171" spans="5:5" ht="13" x14ac:dyDescent="0.15">
      <c r="E171" s="49"/>
    </row>
    <row r="172" spans="5:5" ht="13" x14ac:dyDescent="0.15">
      <c r="E172" s="49"/>
    </row>
    <row r="173" spans="5:5" ht="13" x14ac:dyDescent="0.15">
      <c r="E173" s="49"/>
    </row>
    <row r="174" spans="5:5" ht="13" x14ac:dyDescent="0.15">
      <c r="E174" s="49"/>
    </row>
    <row r="175" spans="5:5" ht="13" x14ac:dyDescent="0.15">
      <c r="E175" s="49"/>
    </row>
    <row r="176" spans="5:5" ht="13" x14ac:dyDescent="0.15">
      <c r="E176" s="49"/>
    </row>
    <row r="177" spans="5:5" ht="13" x14ac:dyDescent="0.15">
      <c r="E177" s="49"/>
    </row>
    <row r="178" spans="5:5" ht="13" x14ac:dyDescent="0.15">
      <c r="E178" s="49"/>
    </row>
    <row r="179" spans="5:5" ht="13" x14ac:dyDescent="0.15">
      <c r="E179" s="49"/>
    </row>
    <row r="180" spans="5:5" ht="13" x14ac:dyDescent="0.15">
      <c r="E180" s="49"/>
    </row>
    <row r="181" spans="5:5" ht="13" x14ac:dyDescent="0.15">
      <c r="E181" s="49"/>
    </row>
    <row r="182" spans="5:5" ht="13" x14ac:dyDescent="0.15">
      <c r="E182" s="49"/>
    </row>
    <row r="183" spans="5:5" ht="13" x14ac:dyDescent="0.15">
      <c r="E183" s="49"/>
    </row>
    <row r="184" spans="5:5" ht="13" x14ac:dyDescent="0.15">
      <c r="E184" s="49"/>
    </row>
    <row r="185" spans="5:5" ht="13" x14ac:dyDescent="0.15">
      <c r="E185" s="49"/>
    </row>
    <row r="186" spans="5:5" ht="13" x14ac:dyDescent="0.15">
      <c r="E186" s="49"/>
    </row>
    <row r="187" spans="5:5" ht="13" x14ac:dyDescent="0.15">
      <c r="E187" s="49"/>
    </row>
    <row r="188" spans="5:5" ht="13" x14ac:dyDescent="0.15">
      <c r="E188" s="49"/>
    </row>
    <row r="189" spans="5:5" ht="13" x14ac:dyDescent="0.15">
      <c r="E189" s="49"/>
    </row>
    <row r="190" spans="5:5" ht="13" x14ac:dyDescent="0.15">
      <c r="E190" s="49"/>
    </row>
    <row r="191" spans="5:5" ht="13" x14ac:dyDescent="0.15">
      <c r="E191" s="49"/>
    </row>
    <row r="192" spans="5:5" ht="13" x14ac:dyDescent="0.15">
      <c r="E192" s="49"/>
    </row>
    <row r="193" spans="5:5" ht="13" x14ac:dyDescent="0.15">
      <c r="E193" s="49"/>
    </row>
    <row r="194" spans="5:5" ht="13" x14ac:dyDescent="0.15">
      <c r="E194" s="49"/>
    </row>
    <row r="195" spans="5:5" ht="13" x14ac:dyDescent="0.15">
      <c r="E195" s="49"/>
    </row>
    <row r="196" spans="5:5" ht="13" x14ac:dyDescent="0.15">
      <c r="E196" s="49"/>
    </row>
    <row r="197" spans="5:5" ht="13" x14ac:dyDescent="0.15">
      <c r="E197" s="49"/>
    </row>
    <row r="198" spans="5:5" ht="13" x14ac:dyDescent="0.15">
      <c r="E198" s="49"/>
    </row>
    <row r="199" spans="5:5" ht="13" x14ac:dyDescent="0.15">
      <c r="E199" s="49"/>
    </row>
    <row r="200" spans="5:5" ht="13" x14ac:dyDescent="0.15">
      <c r="E200" s="49"/>
    </row>
    <row r="201" spans="5:5" ht="13" x14ac:dyDescent="0.15">
      <c r="E201" s="49"/>
    </row>
    <row r="202" spans="5:5" ht="13" x14ac:dyDescent="0.15">
      <c r="E202" s="49"/>
    </row>
    <row r="203" spans="5:5" ht="13" x14ac:dyDescent="0.15">
      <c r="E203" s="49"/>
    </row>
    <row r="204" spans="5:5" ht="13" x14ac:dyDescent="0.15">
      <c r="E204" s="49"/>
    </row>
    <row r="205" spans="5:5" ht="13" x14ac:dyDescent="0.15">
      <c r="E205" s="49"/>
    </row>
    <row r="206" spans="5:5" ht="13" x14ac:dyDescent="0.15">
      <c r="E206" s="49"/>
    </row>
    <row r="207" spans="5:5" ht="13" x14ac:dyDescent="0.15">
      <c r="E207" s="49"/>
    </row>
    <row r="208" spans="5:5" ht="13" x14ac:dyDescent="0.15">
      <c r="E208" s="49"/>
    </row>
    <row r="209" spans="5:5" ht="13" x14ac:dyDescent="0.15">
      <c r="E209" s="49"/>
    </row>
    <row r="210" spans="5:5" ht="13" x14ac:dyDescent="0.15">
      <c r="E210" s="49"/>
    </row>
    <row r="211" spans="5:5" ht="13" x14ac:dyDescent="0.15">
      <c r="E211" s="49"/>
    </row>
    <row r="212" spans="5:5" ht="13" x14ac:dyDescent="0.15">
      <c r="E212" s="49"/>
    </row>
    <row r="213" spans="5:5" ht="13" x14ac:dyDescent="0.15">
      <c r="E213" s="49"/>
    </row>
    <row r="214" spans="5:5" ht="13" x14ac:dyDescent="0.15">
      <c r="E214" s="49"/>
    </row>
    <row r="215" spans="5:5" ht="13" x14ac:dyDescent="0.15">
      <c r="E215" s="49"/>
    </row>
    <row r="216" spans="5:5" ht="13" x14ac:dyDescent="0.15">
      <c r="E216" s="49"/>
    </row>
    <row r="217" spans="5:5" ht="13" x14ac:dyDescent="0.15">
      <c r="E217" s="49"/>
    </row>
    <row r="218" spans="5:5" ht="13" x14ac:dyDescent="0.15">
      <c r="E218" s="49"/>
    </row>
    <row r="219" spans="5:5" ht="13" x14ac:dyDescent="0.15">
      <c r="E219" s="49"/>
    </row>
    <row r="220" spans="5:5" ht="13" x14ac:dyDescent="0.15">
      <c r="E220" s="49"/>
    </row>
    <row r="221" spans="5:5" ht="13" x14ac:dyDescent="0.15">
      <c r="E221" s="49"/>
    </row>
    <row r="222" spans="5:5" ht="13" x14ac:dyDescent="0.15">
      <c r="E222" s="49"/>
    </row>
    <row r="223" spans="5:5" ht="13" x14ac:dyDescent="0.15">
      <c r="E223" s="49"/>
    </row>
    <row r="224" spans="5:5" ht="13" x14ac:dyDescent="0.15">
      <c r="E224" s="49"/>
    </row>
    <row r="225" spans="5:5" ht="13" x14ac:dyDescent="0.15">
      <c r="E225" s="49"/>
    </row>
    <row r="226" spans="5:5" ht="13" x14ac:dyDescent="0.15">
      <c r="E226" s="49"/>
    </row>
    <row r="227" spans="5:5" ht="13" x14ac:dyDescent="0.15">
      <c r="E227" s="49"/>
    </row>
    <row r="228" spans="5:5" ht="13" x14ac:dyDescent="0.15">
      <c r="E228" s="49"/>
    </row>
    <row r="229" spans="5:5" ht="13" x14ac:dyDescent="0.15">
      <c r="E229" s="49"/>
    </row>
    <row r="230" spans="5:5" ht="13" x14ac:dyDescent="0.15">
      <c r="E230" s="49"/>
    </row>
    <row r="231" spans="5:5" ht="13" x14ac:dyDescent="0.15">
      <c r="E231" s="49"/>
    </row>
    <row r="232" spans="5:5" ht="13" x14ac:dyDescent="0.15">
      <c r="E232" s="49"/>
    </row>
    <row r="233" spans="5:5" ht="13" x14ac:dyDescent="0.15">
      <c r="E233" s="49"/>
    </row>
    <row r="234" spans="5:5" ht="13" x14ac:dyDescent="0.15">
      <c r="E234" s="49"/>
    </row>
    <row r="235" spans="5:5" ht="13" x14ac:dyDescent="0.15">
      <c r="E235" s="49"/>
    </row>
    <row r="236" spans="5:5" ht="13" x14ac:dyDescent="0.15">
      <c r="E236" s="49"/>
    </row>
    <row r="237" spans="5:5" ht="13" x14ac:dyDescent="0.15">
      <c r="E237" s="49"/>
    </row>
    <row r="238" spans="5:5" ht="13" x14ac:dyDescent="0.15">
      <c r="E238" s="49"/>
    </row>
    <row r="239" spans="5:5" ht="13" x14ac:dyDescent="0.15">
      <c r="E239" s="49"/>
    </row>
    <row r="240" spans="5:5" ht="13" x14ac:dyDescent="0.15">
      <c r="E240" s="49"/>
    </row>
    <row r="241" spans="5:5" ht="13" x14ac:dyDescent="0.15">
      <c r="E241" s="49"/>
    </row>
    <row r="242" spans="5:5" ht="13" x14ac:dyDescent="0.15">
      <c r="E242" s="49"/>
    </row>
    <row r="243" spans="5:5" ht="13" x14ac:dyDescent="0.15">
      <c r="E243" s="49"/>
    </row>
    <row r="244" spans="5:5" ht="13" x14ac:dyDescent="0.15">
      <c r="E244" s="49"/>
    </row>
    <row r="245" spans="5:5" ht="13" x14ac:dyDescent="0.15">
      <c r="E245" s="49"/>
    </row>
    <row r="246" spans="5:5" ht="13" x14ac:dyDescent="0.15">
      <c r="E246" s="49"/>
    </row>
    <row r="247" spans="5:5" ht="13" x14ac:dyDescent="0.15">
      <c r="E247" s="49"/>
    </row>
    <row r="248" spans="5:5" ht="13" x14ac:dyDescent="0.15">
      <c r="E248" s="49"/>
    </row>
    <row r="249" spans="5:5" ht="13" x14ac:dyDescent="0.15">
      <c r="E249" s="49"/>
    </row>
    <row r="250" spans="5:5" ht="13" x14ac:dyDescent="0.15">
      <c r="E250" s="49"/>
    </row>
    <row r="251" spans="5:5" ht="13" x14ac:dyDescent="0.15">
      <c r="E251" s="49"/>
    </row>
    <row r="252" spans="5:5" ht="13" x14ac:dyDescent="0.15">
      <c r="E252" s="49"/>
    </row>
    <row r="253" spans="5:5" ht="13" x14ac:dyDescent="0.15">
      <c r="E253" s="49"/>
    </row>
    <row r="254" spans="5:5" ht="13" x14ac:dyDescent="0.15">
      <c r="E254" s="49"/>
    </row>
    <row r="255" spans="5:5" ht="13" x14ac:dyDescent="0.15">
      <c r="E255" s="49"/>
    </row>
    <row r="256" spans="5:5" ht="13" x14ac:dyDescent="0.15">
      <c r="E256" s="49"/>
    </row>
    <row r="257" spans="5:5" ht="13" x14ac:dyDescent="0.15">
      <c r="E257" s="49"/>
    </row>
    <row r="258" spans="5:5" ht="13" x14ac:dyDescent="0.15">
      <c r="E258" s="49"/>
    </row>
    <row r="259" spans="5:5" ht="13" x14ac:dyDescent="0.15">
      <c r="E259" s="49"/>
    </row>
    <row r="260" spans="5:5" ht="13" x14ac:dyDescent="0.15">
      <c r="E260" s="49"/>
    </row>
    <row r="261" spans="5:5" ht="13" x14ac:dyDescent="0.15">
      <c r="E261" s="49"/>
    </row>
    <row r="262" spans="5:5" ht="13" x14ac:dyDescent="0.15">
      <c r="E262" s="49"/>
    </row>
    <row r="263" spans="5:5" ht="13" x14ac:dyDescent="0.15">
      <c r="E263" s="49"/>
    </row>
    <row r="264" spans="5:5" ht="13" x14ac:dyDescent="0.15">
      <c r="E264" s="49"/>
    </row>
    <row r="265" spans="5:5" ht="13" x14ac:dyDescent="0.15">
      <c r="E265" s="49"/>
    </row>
    <row r="266" spans="5:5" ht="13" x14ac:dyDescent="0.15">
      <c r="E266" s="49"/>
    </row>
    <row r="267" spans="5:5" ht="13" x14ac:dyDescent="0.15">
      <c r="E267" s="49"/>
    </row>
    <row r="268" spans="5:5" ht="13" x14ac:dyDescent="0.15">
      <c r="E268" s="49"/>
    </row>
    <row r="269" spans="5:5" ht="13" x14ac:dyDescent="0.15">
      <c r="E269" s="49"/>
    </row>
    <row r="270" spans="5:5" ht="13" x14ac:dyDescent="0.15">
      <c r="E270" s="49"/>
    </row>
    <row r="271" spans="5:5" ht="13" x14ac:dyDescent="0.15">
      <c r="E271" s="49"/>
    </row>
    <row r="272" spans="5:5" ht="13" x14ac:dyDescent="0.15">
      <c r="E272" s="49"/>
    </row>
    <row r="273" spans="5:5" ht="13" x14ac:dyDescent="0.15">
      <c r="E273" s="49"/>
    </row>
    <row r="274" spans="5:5" ht="13" x14ac:dyDescent="0.15">
      <c r="E274" s="49"/>
    </row>
    <row r="275" spans="5:5" ht="13" x14ac:dyDescent="0.15">
      <c r="E275" s="49"/>
    </row>
    <row r="276" spans="5:5" ht="13" x14ac:dyDescent="0.15">
      <c r="E276" s="49"/>
    </row>
    <row r="277" spans="5:5" ht="13" x14ac:dyDescent="0.15">
      <c r="E277" s="49"/>
    </row>
    <row r="278" spans="5:5" ht="13" x14ac:dyDescent="0.15">
      <c r="E278" s="49"/>
    </row>
    <row r="279" spans="5:5" ht="13" x14ac:dyDescent="0.15">
      <c r="E279" s="49"/>
    </row>
    <row r="280" spans="5:5" ht="13" x14ac:dyDescent="0.15">
      <c r="E280" s="49"/>
    </row>
    <row r="281" spans="5:5" ht="13" x14ac:dyDescent="0.15">
      <c r="E281" s="49"/>
    </row>
    <row r="282" spans="5:5" ht="13" x14ac:dyDescent="0.15">
      <c r="E282" s="49"/>
    </row>
    <row r="283" spans="5:5" ht="13" x14ac:dyDescent="0.15">
      <c r="E283" s="49"/>
    </row>
    <row r="284" spans="5:5" ht="13" x14ac:dyDescent="0.15">
      <c r="E284" s="49"/>
    </row>
    <row r="285" spans="5:5" ht="13" x14ac:dyDescent="0.15">
      <c r="E285" s="49"/>
    </row>
    <row r="286" spans="5:5" ht="13" x14ac:dyDescent="0.15">
      <c r="E286" s="49"/>
    </row>
    <row r="287" spans="5:5" ht="13" x14ac:dyDescent="0.15">
      <c r="E287" s="49"/>
    </row>
    <row r="288" spans="5:5" ht="13" x14ac:dyDescent="0.15">
      <c r="E288" s="49"/>
    </row>
    <row r="289" spans="5:5" ht="13" x14ac:dyDescent="0.15">
      <c r="E289" s="49"/>
    </row>
    <row r="290" spans="5:5" ht="13" x14ac:dyDescent="0.15">
      <c r="E290" s="49"/>
    </row>
    <row r="291" spans="5:5" ht="13" x14ac:dyDescent="0.15">
      <c r="E291" s="49"/>
    </row>
    <row r="292" spans="5:5" ht="13" x14ac:dyDescent="0.15">
      <c r="E292" s="49"/>
    </row>
    <row r="293" spans="5:5" ht="13" x14ac:dyDescent="0.15">
      <c r="E293" s="49"/>
    </row>
    <row r="294" spans="5:5" ht="13" x14ac:dyDescent="0.15">
      <c r="E294" s="49"/>
    </row>
    <row r="295" spans="5:5" ht="13" x14ac:dyDescent="0.15">
      <c r="E295" s="49"/>
    </row>
    <row r="296" spans="5:5" ht="13" x14ac:dyDescent="0.15">
      <c r="E296" s="49"/>
    </row>
    <row r="297" spans="5:5" ht="13" x14ac:dyDescent="0.15">
      <c r="E297" s="49"/>
    </row>
    <row r="298" spans="5:5" ht="13" x14ac:dyDescent="0.15">
      <c r="E298" s="49"/>
    </row>
    <row r="299" spans="5:5" ht="13" x14ac:dyDescent="0.15">
      <c r="E299" s="49"/>
    </row>
    <row r="300" spans="5:5" ht="13" x14ac:dyDescent="0.15">
      <c r="E300" s="49"/>
    </row>
    <row r="301" spans="5:5" ht="13" x14ac:dyDescent="0.15">
      <c r="E301" s="49"/>
    </row>
    <row r="302" spans="5:5" ht="13" x14ac:dyDescent="0.15">
      <c r="E302" s="49"/>
    </row>
    <row r="303" spans="5:5" ht="13" x14ac:dyDescent="0.15">
      <c r="E303" s="49"/>
    </row>
    <row r="304" spans="5:5" ht="13" x14ac:dyDescent="0.15">
      <c r="E304" s="49"/>
    </row>
    <row r="305" spans="5:5" ht="13" x14ac:dyDescent="0.15">
      <c r="E305" s="49"/>
    </row>
    <row r="306" spans="5:5" ht="13" x14ac:dyDescent="0.15">
      <c r="E306" s="49"/>
    </row>
    <row r="307" spans="5:5" ht="13" x14ac:dyDescent="0.15">
      <c r="E307" s="49"/>
    </row>
    <row r="308" spans="5:5" ht="13" x14ac:dyDescent="0.15">
      <c r="E308" s="49"/>
    </row>
    <row r="309" spans="5:5" ht="13" x14ac:dyDescent="0.15">
      <c r="E309" s="49"/>
    </row>
    <row r="310" spans="5:5" ht="13" x14ac:dyDescent="0.15">
      <c r="E310" s="49"/>
    </row>
    <row r="311" spans="5:5" ht="13" x14ac:dyDescent="0.15">
      <c r="E311" s="49"/>
    </row>
    <row r="312" spans="5:5" ht="13" x14ac:dyDescent="0.15">
      <c r="E312" s="49"/>
    </row>
    <row r="313" spans="5:5" ht="13" x14ac:dyDescent="0.15">
      <c r="E313" s="49"/>
    </row>
    <row r="314" spans="5:5" ht="13" x14ac:dyDescent="0.15">
      <c r="E314" s="49"/>
    </row>
    <row r="315" spans="5:5" ht="13" x14ac:dyDescent="0.15">
      <c r="E315" s="49"/>
    </row>
    <row r="316" spans="5:5" ht="13" x14ac:dyDescent="0.15">
      <c r="E316" s="49"/>
    </row>
    <row r="317" spans="5:5" ht="13" x14ac:dyDescent="0.15">
      <c r="E317" s="49"/>
    </row>
    <row r="318" spans="5:5" ht="13" x14ac:dyDescent="0.15">
      <c r="E318" s="49"/>
    </row>
    <row r="319" spans="5:5" ht="13" x14ac:dyDescent="0.15">
      <c r="E319" s="49"/>
    </row>
    <row r="320" spans="5:5" ht="13" x14ac:dyDescent="0.15">
      <c r="E320" s="49"/>
    </row>
    <row r="321" spans="5:5" ht="13" x14ac:dyDescent="0.15">
      <c r="E321" s="49"/>
    </row>
    <row r="322" spans="5:5" ht="13" x14ac:dyDescent="0.15">
      <c r="E322" s="49"/>
    </row>
    <row r="323" spans="5:5" ht="13" x14ac:dyDescent="0.15">
      <c r="E323" s="49"/>
    </row>
    <row r="324" spans="5:5" ht="13" x14ac:dyDescent="0.15">
      <c r="E324" s="49"/>
    </row>
    <row r="325" spans="5:5" ht="13" x14ac:dyDescent="0.15">
      <c r="E325" s="49"/>
    </row>
    <row r="326" spans="5:5" ht="13" x14ac:dyDescent="0.15">
      <c r="E326" s="49"/>
    </row>
    <row r="327" spans="5:5" ht="13" x14ac:dyDescent="0.15">
      <c r="E327" s="49"/>
    </row>
    <row r="328" spans="5:5" ht="13" x14ac:dyDescent="0.15">
      <c r="E328" s="49"/>
    </row>
    <row r="329" spans="5:5" ht="13" x14ac:dyDescent="0.15">
      <c r="E329" s="49"/>
    </row>
    <row r="330" spans="5:5" ht="13" x14ac:dyDescent="0.15">
      <c r="E330" s="49"/>
    </row>
    <row r="331" spans="5:5" ht="13" x14ac:dyDescent="0.15">
      <c r="E331" s="49"/>
    </row>
    <row r="332" spans="5:5" ht="13" x14ac:dyDescent="0.15">
      <c r="E332" s="49"/>
    </row>
    <row r="333" spans="5:5" ht="13" x14ac:dyDescent="0.15">
      <c r="E333" s="49"/>
    </row>
    <row r="334" spans="5:5" ht="13" x14ac:dyDescent="0.15">
      <c r="E334" s="49"/>
    </row>
    <row r="335" spans="5:5" ht="13" x14ac:dyDescent="0.15">
      <c r="E335" s="49"/>
    </row>
    <row r="336" spans="5:5" ht="13" x14ac:dyDescent="0.15">
      <c r="E336" s="49"/>
    </row>
    <row r="337" spans="5:5" ht="13" x14ac:dyDescent="0.15">
      <c r="E337" s="49"/>
    </row>
    <row r="338" spans="5:5" ht="13" x14ac:dyDescent="0.15">
      <c r="E338" s="49"/>
    </row>
    <row r="339" spans="5:5" ht="13" x14ac:dyDescent="0.15">
      <c r="E339" s="49"/>
    </row>
    <row r="340" spans="5:5" ht="13" x14ac:dyDescent="0.15">
      <c r="E340" s="49"/>
    </row>
    <row r="341" spans="5:5" ht="13" x14ac:dyDescent="0.15">
      <c r="E341" s="49"/>
    </row>
    <row r="342" spans="5:5" ht="13" x14ac:dyDescent="0.15">
      <c r="E342" s="49"/>
    </row>
    <row r="343" spans="5:5" ht="13" x14ac:dyDescent="0.15">
      <c r="E343" s="49"/>
    </row>
    <row r="344" spans="5:5" ht="13" x14ac:dyDescent="0.15">
      <c r="E344" s="49"/>
    </row>
    <row r="345" spans="5:5" ht="13" x14ac:dyDescent="0.15">
      <c r="E345" s="49"/>
    </row>
    <row r="346" spans="5:5" ht="13" x14ac:dyDescent="0.15">
      <c r="E346" s="49"/>
    </row>
    <row r="347" spans="5:5" ht="13" x14ac:dyDescent="0.15">
      <c r="E347" s="49"/>
    </row>
    <row r="348" spans="5:5" ht="13" x14ac:dyDescent="0.15">
      <c r="E348" s="49"/>
    </row>
    <row r="349" spans="5:5" ht="13" x14ac:dyDescent="0.15">
      <c r="E349" s="49"/>
    </row>
    <row r="350" spans="5:5" ht="13" x14ac:dyDescent="0.15">
      <c r="E350" s="49"/>
    </row>
    <row r="351" spans="5:5" ht="13" x14ac:dyDescent="0.15">
      <c r="E351" s="49"/>
    </row>
    <row r="352" spans="5:5" ht="13" x14ac:dyDescent="0.15">
      <c r="E352" s="49"/>
    </row>
    <row r="353" spans="5:5" ht="13" x14ac:dyDescent="0.15">
      <c r="E353" s="49"/>
    </row>
    <row r="354" spans="5:5" ht="13" x14ac:dyDescent="0.15">
      <c r="E354" s="49"/>
    </row>
    <row r="355" spans="5:5" ht="13" x14ac:dyDescent="0.15">
      <c r="E355" s="49"/>
    </row>
    <row r="356" spans="5:5" ht="13" x14ac:dyDescent="0.15">
      <c r="E356" s="49"/>
    </row>
    <row r="357" spans="5:5" ht="13" x14ac:dyDescent="0.15">
      <c r="E357" s="49"/>
    </row>
    <row r="358" spans="5:5" ht="13" x14ac:dyDescent="0.15">
      <c r="E358" s="49"/>
    </row>
    <row r="359" spans="5:5" ht="13" x14ac:dyDescent="0.15">
      <c r="E359" s="49"/>
    </row>
    <row r="360" spans="5:5" ht="13" x14ac:dyDescent="0.15">
      <c r="E360" s="49"/>
    </row>
    <row r="361" spans="5:5" ht="13" x14ac:dyDescent="0.15">
      <c r="E361" s="49"/>
    </row>
    <row r="362" spans="5:5" ht="13" x14ac:dyDescent="0.15">
      <c r="E362" s="49"/>
    </row>
    <row r="363" spans="5:5" ht="13" x14ac:dyDescent="0.15">
      <c r="E363" s="49"/>
    </row>
    <row r="364" spans="5:5" ht="13" x14ac:dyDescent="0.15">
      <c r="E364" s="49"/>
    </row>
    <row r="365" spans="5:5" ht="13" x14ac:dyDescent="0.15">
      <c r="E365" s="49"/>
    </row>
    <row r="366" spans="5:5" ht="13" x14ac:dyDescent="0.15">
      <c r="E366" s="49"/>
    </row>
    <row r="367" spans="5:5" ht="13" x14ac:dyDescent="0.15">
      <c r="E367" s="49"/>
    </row>
    <row r="368" spans="5:5" ht="13" x14ac:dyDescent="0.15">
      <c r="E368" s="49"/>
    </row>
    <row r="369" spans="5:5" ht="13" x14ac:dyDescent="0.15">
      <c r="E369" s="49"/>
    </row>
    <row r="370" spans="5:5" ht="13" x14ac:dyDescent="0.15">
      <c r="E370" s="49"/>
    </row>
    <row r="371" spans="5:5" ht="13" x14ac:dyDescent="0.15">
      <c r="E371" s="49"/>
    </row>
    <row r="372" spans="5:5" ht="13" x14ac:dyDescent="0.15">
      <c r="E372" s="49"/>
    </row>
    <row r="373" spans="5:5" ht="13" x14ac:dyDescent="0.15">
      <c r="E373" s="49"/>
    </row>
    <row r="374" spans="5:5" ht="13" x14ac:dyDescent="0.15">
      <c r="E374" s="49"/>
    </row>
    <row r="375" spans="5:5" ht="13" x14ac:dyDescent="0.15">
      <c r="E375" s="49"/>
    </row>
    <row r="376" spans="5:5" ht="13" x14ac:dyDescent="0.15">
      <c r="E376" s="49"/>
    </row>
    <row r="377" spans="5:5" ht="13" x14ac:dyDescent="0.15">
      <c r="E377" s="49"/>
    </row>
    <row r="378" spans="5:5" ht="13" x14ac:dyDescent="0.15">
      <c r="E378" s="49"/>
    </row>
    <row r="379" spans="5:5" ht="13" x14ac:dyDescent="0.15">
      <c r="E379" s="49"/>
    </row>
    <row r="380" spans="5:5" ht="13" x14ac:dyDescent="0.15">
      <c r="E380" s="49"/>
    </row>
    <row r="381" spans="5:5" ht="13" x14ac:dyDescent="0.15">
      <c r="E381" s="49"/>
    </row>
    <row r="382" spans="5:5" ht="13" x14ac:dyDescent="0.15">
      <c r="E382" s="49"/>
    </row>
    <row r="383" spans="5:5" ht="13" x14ac:dyDescent="0.15">
      <c r="E383" s="49"/>
    </row>
    <row r="384" spans="5:5" ht="13" x14ac:dyDescent="0.15">
      <c r="E384" s="49"/>
    </row>
    <row r="385" spans="5:5" ht="13" x14ac:dyDescent="0.15">
      <c r="E385" s="49"/>
    </row>
    <row r="386" spans="5:5" ht="13" x14ac:dyDescent="0.15">
      <c r="E386" s="49"/>
    </row>
    <row r="387" spans="5:5" ht="13" x14ac:dyDescent="0.15">
      <c r="E387" s="49"/>
    </row>
    <row r="388" spans="5:5" ht="13" x14ac:dyDescent="0.15">
      <c r="E388" s="49"/>
    </row>
    <row r="389" spans="5:5" ht="13" x14ac:dyDescent="0.15">
      <c r="E389" s="49"/>
    </row>
    <row r="390" spans="5:5" ht="13" x14ac:dyDescent="0.15">
      <c r="E390" s="49"/>
    </row>
    <row r="391" spans="5:5" ht="13" x14ac:dyDescent="0.15">
      <c r="E391" s="49"/>
    </row>
    <row r="392" spans="5:5" ht="13" x14ac:dyDescent="0.15">
      <c r="E392" s="49"/>
    </row>
    <row r="393" spans="5:5" ht="13" x14ac:dyDescent="0.15">
      <c r="E393" s="49"/>
    </row>
    <row r="394" spans="5:5" ht="13" x14ac:dyDescent="0.15">
      <c r="E394" s="49"/>
    </row>
    <row r="395" spans="5:5" ht="13" x14ac:dyDescent="0.15">
      <c r="E395" s="49"/>
    </row>
    <row r="396" spans="5:5" ht="13" x14ac:dyDescent="0.15">
      <c r="E396" s="49"/>
    </row>
    <row r="397" spans="5:5" ht="13" x14ac:dyDescent="0.15">
      <c r="E397" s="49"/>
    </row>
    <row r="398" spans="5:5" ht="13" x14ac:dyDescent="0.15">
      <c r="E398" s="49"/>
    </row>
    <row r="399" spans="5:5" ht="13" x14ac:dyDescent="0.15">
      <c r="E399" s="49"/>
    </row>
    <row r="400" spans="5:5" ht="13" x14ac:dyDescent="0.15">
      <c r="E400" s="49"/>
    </row>
    <row r="401" spans="5:5" ht="13" x14ac:dyDescent="0.15">
      <c r="E401" s="49"/>
    </row>
    <row r="402" spans="5:5" ht="13" x14ac:dyDescent="0.15">
      <c r="E402" s="49"/>
    </row>
    <row r="403" spans="5:5" ht="13" x14ac:dyDescent="0.15">
      <c r="E403" s="49"/>
    </row>
    <row r="404" spans="5:5" ht="13" x14ac:dyDescent="0.15">
      <c r="E404" s="49"/>
    </row>
    <row r="405" spans="5:5" ht="13" x14ac:dyDescent="0.15">
      <c r="E405" s="49"/>
    </row>
    <row r="406" spans="5:5" ht="13" x14ac:dyDescent="0.15">
      <c r="E406" s="49"/>
    </row>
    <row r="407" spans="5:5" ht="13" x14ac:dyDescent="0.15">
      <c r="E407" s="49"/>
    </row>
    <row r="408" spans="5:5" ht="13" x14ac:dyDescent="0.15">
      <c r="E408" s="49"/>
    </row>
    <row r="409" spans="5:5" ht="13" x14ac:dyDescent="0.15">
      <c r="E409" s="49"/>
    </row>
    <row r="410" spans="5:5" ht="13" x14ac:dyDescent="0.15">
      <c r="E410" s="49"/>
    </row>
    <row r="411" spans="5:5" ht="13" x14ac:dyDescent="0.15">
      <c r="E411" s="49"/>
    </row>
    <row r="412" spans="5:5" ht="13" x14ac:dyDescent="0.15">
      <c r="E412" s="49"/>
    </row>
    <row r="413" spans="5:5" ht="13" x14ac:dyDescent="0.15">
      <c r="E413" s="49"/>
    </row>
    <row r="414" spans="5:5" ht="13" x14ac:dyDescent="0.15">
      <c r="E414" s="49"/>
    </row>
    <row r="415" spans="5:5" ht="13" x14ac:dyDescent="0.15">
      <c r="E415" s="49"/>
    </row>
    <row r="416" spans="5:5" ht="13" x14ac:dyDescent="0.15">
      <c r="E416" s="49"/>
    </row>
    <row r="417" spans="5:5" ht="13" x14ac:dyDescent="0.15">
      <c r="E417" s="49"/>
    </row>
    <row r="418" spans="5:5" ht="13" x14ac:dyDescent="0.15">
      <c r="E418" s="49"/>
    </row>
    <row r="419" spans="5:5" ht="13" x14ac:dyDescent="0.15">
      <c r="E419" s="49"/>
    </row>
    <row r="420" spans="5:5" ht="13" x14ac:dyDescent="0.15">
      <c r="E420" s="49"/>
    </row>
    <row r="421" spans="5:5" ht="13" x14ac:dyDescent="0.15">
      <c r="E421" s="49"/>
    </row>
    <row r="422" spans="5:5" ht="13" x14ac:dyDescent="0.15">
      <c r="E422" s="49"/>
    </row>
    <row r="423" spans="5:5" ht="13" x14ac:dyDescent="0.15">
      <c r="E423" s="49"/>
    </row>
    <row r="424" spans="5:5" ht="13" x14ac:dyDescent="0.15">
      <c r="E424" s="49"/>
    </row>
    <row r="425" spans="5:5" ht="13" x14ac:dyDescent="0.15">
      <c r="E425" s="49"/>
    </row>
    <row r="426" spans="5:5" ht="13" x14ac:dyDescent="0.15">
      <c r="E426" s="49"/>
    </row>
    <row r="427" spans="5:5" ht="13" x14ac:dyDescent="0.15">
      <c r="E427" s="49"/>
    </row>
    <row r="428" spans="5:5" ht="13" x14ac:dyDescent="0.15">
      <c r="E428" s="49"/>
    </row>
    <row r="429" spans="5:5" ht="13" x14ac:dyDescent="0.15">
      <c r="E429" s="49"/>
    </row>
    <row r="430" spans="5:5" ht="13" x14ac:dyDescent="0.15">
      <c r="E430" s="49"/>
    </row>
    <row r="431" spans="5:5" ht="13" x14ac:dyDescent="0.15">
      <c r="E431" s="49"/>
    </row>
    <row r="432" spans="5:5" ht="13" x14ac:dyDescent="0.15">
      <c r="E432" s="49"/>
    </row>
    <row r="433" spans="5:5" ht="13" x14ac:dyDescent="0.15">
      <c r="E433" s="49"/>
    </row>
    <row r="434" spans="5:5" ht="13" x14ac:dyDescent="0.15">
      <c r="E434" s="49"/>
    </row>
    <row r="435" spans="5:5" ht="13" x14ac:dyDescent="0.15">
      <c r="E435" s="49"/>
    </row>
    <row r="436" spans="5:5" ht="13" x14ac:dyDescent="0.15">
      <c r="E436" s="49"/>
    </row>
    <row r="437" spans="5:5" ht="13" x14ac:dyDescent="0.15">
      <c r="E437" s="49"/>
    </row>
    <row r="438" spans="5:5" ht="13" x14ac:dyDescent="0.15">
      <c r="E438" s="49"/>
    </row>
    <row r="439" spans="5:5" ht="13" x14ac:dyDescent="0.15">
      <c r="E439" s="49"/>
    </row>
    <row r="440" spans="5:5" ht="13" x14ac:dyDescent="0.15">
      <c r="E440" s="49"/>
    </row>
    <row r="441" spans="5:5" ht="13" x14ac:dyDescent="0.15">
      <c r="E441" s="49"/>
    </row>
    <row r="442" spans="5:5" ht="13" x14ac:dyDescent="0.15">
      <c r="E442" s="49"/>
    </row>
    <row r="443" spans="5:5" ht="13" x14ac:dyDescent="0.15">
      <c r="E443" s="49"/>
    </row>
    <row r="444" spans="5:5" ht="13" x14ac:dyDescent="0.15">
      <c r="E444" s="49"/>
    </row>
    <row r="445" spans="5:5" ht="13" x14ac:dyDescent="0.15">
      <c r="E445" s="49"/>
    </row>
    <row r="446" spans="5:5" ht="13" x14ac:dyDescent="0.15">
      <c r="E446" s="49"/>
    </row>
    <row r="447" spans="5:5" ht="13" x14ac:dyDescent="0.15">
      <c r="E447" s="49"/>
    </row>
    <row r="448" spans="5:5" ht="13" x14ac:dyDescent="0.15">
      <c r="E448" s="49"/>
    </row>
    <row r="449" spans="5:5" ht="13" x14ac:dyDescent="0.15">
      <c r="E449" s="49"/>
    </row>
    <row r="450" spans="5:5" ht="13" x14ac:dyDescent="0.15">
      <c r="E450" s="49"/>
    </row>
    <row r="451" spans="5:5" ht="13" x14ac:dyDescent="0.15">
      <c r="E451" s="49"/>
    </row>
    <row r="452" spans="5:5" ht="13" x14ac:dyDescent="0.15">
      <c r="E452" s="49"/>
    </row>
    <row r="453" spans="5:5" ht="13" x14ac:dyDescent="0.15">
      <c r="E453" s="49"/>
    </row>
    <row r="454" spans="5:5" ht="13" x14ac:dyDescent="0.15">
      <c r="E454" s="49"/>
    </row>
    <row r="455" spans="5:5" ht="13" x14ac:dyDescent="0.15">
      <c r="E455" s="49"/>
    </row>
    <row r="456" spans="5:5" ht="13" x14ac:dyDescent="0.15">
      <c r="E456" s="49"/>
    </row>
    <row r="457" spans="5:5" ht="13" x14ac:dyDescent="0.15">
      <c r="E457" s="49"/>
    </row>
    <row r="458" spans="5:5" ht="13" x14ac:dyDescent="0.15">
      <c r="E458" s="49"/>
    </row>
    <row r="459" spans="5:5" ht="13" x14ac:dyDescent="0.15">
      <c r="E459" s="49"/>
    </row>
    <row r="460" spans="5:5" ht="13" x14ac:dyDescent="0.15">
      <c r="E460" s="49"/>
    </row>
    <row r="461" spans="5:5" ht="13" x14ac:dyDescent="0.15">
      <c r="E461" s="49"/>
    </row>
    <row r="462" spans="5:5" ht="13" x14ac:dyDescent="0.15">
      <c r="E462" s="49"/>
    </row>
    <row r="463" spans="5:5" ht="13" x14ac:dyDescent="0.15">
      <c r="E463" s="49"/>
    </row>
    <row r="464" spans="5:5" ht="13" x14ac:dyDescent="0.15">
      <c r="E464" s="49"/>
    </row>
    <row r="465" spans="5:5" ht="13" x14ac:dyDescent="0.15">
      <c r="E465" s="49"/>
    </row>
    <row r="466" spans="5:5" ht="13" x14ac:dyDescent="0.15">
      <c r="E466" s="49"/>
    </row>
    <row r="467" spans="5:5" ht="13" x14ac:dyDescent="0.15">
      <c r="E467" s="49"/>
    </row>
    <row r="468" spans="5:5" ht="13" x14ac:dyDescent="0.15">
      <c r="E468" s="49"/>
    </row>
    <row r="469" spans="5:5" ht="13" x14ac:dyDescent="0.15">
      <c r="E469" s="49"/>
    </row>
    <row r="470" spans="5:5" ht="13" x14ac:dyDescent="0.15">
      <c r="E470" s="49"/>
    </row>
    <row r="471" spans="5:5" ht="13" x14ac:dyDescent="0.15">
      <c r="E471" s="49"/>
    </row>
    <row r="472" spans="5:5" ht="13" x14ac:dyDescent="0.15">
      <c r="E472" s="49"/>
    </row>
    <row r="473" spans="5:5" ht="13" x14ac:dyDescent="0.15">
      <c r="E473" s="49"/>
    </row>
    <row r="474" spans="5:5" ht="13" x14ac:dyDescent="0.15">
      <c r="E474" s="49"/>
    </row>
    <row r="475" spans="5:5" ht="13" x14ac:dyDescent="0.15">
      <c r="E475" s="49"/>
    </row>
    <row r="476" spans="5:5" ht="13" x14ac:dyDescent="0.15">
      <c r="E476" s="49"/>
    </row>
    <row r="477" spans="5:5" ht="13" x14ac:dyDescent="0.15">
      <c r="E477" s="49"/>
    </row>
    <row r="478" spans="5:5" ht="13" x14ac:dyDescent="0.15">
      <c r="E478" s="49"/>
    </row>
    <row r="479" spans="5:5" ht="13" x14ac:dyDescent="0.15">
      <c r="E479" s="49"/>
    </row>
    <row r="480" spans="5:5" ht="13" x14ac:dyDescent="0.15">
      <c r="E480" s="49"/>
    </row>
    <row r="481" spans="5:5" ht="13" x14ac:dyDescent="0.15">
      <c r="E481" s="49"/>
    </row>
    <row r="482" spans="5:5" ht="13" x14ac:dyDescent="0.15">
      <c r="E482" s="49"/>
    </row>
    <row r="483" spans="5:5" ht="13" x14ac:dyDescent="0.15">
      <c r="E483" s="49"/>
    </row>
    <row r="484" spans="5:5" ht="13" x14ac:dyDescent="0.15">
      <c r="E484" s="49"/>
    </row>
    <row r="485" spans="5:5" ht="13" x14ac:dyDescent="0.15">
      <c r="E485" s="49"/>
    </row>
    <row r="486" spans="5:5" ht="13" x14ac:dyDescent="0.15">
      <c r="E486" s="49"/>
    </row>
    <row r="487" spans="5:5" ht="13" x14ac:dyDescent="0.15">
      <c r="E487" s="49"/>
    </row>
    <row r="488" spans="5:5" ht="13" x14ac:dyDescent="0.15">
      <c r="E488" s="49"/>
    </row>
    <row r="489" spans="5:5" ht="13" x14ac:dyDescent="0.15">
      <c r="E489" s="49"/>
    </row>
    <row r="490" spans="5:5" ht="13" x14ac:dyDescent="0.15">
      <c r="E490" s="49"/>
    </row>
    <row r="491" spans="5:5" ht="13" x14ac:dyDescent="0.15">
      <c r="E491" s="49"/>
    </row>
    <row r="492" spans="5:5" ht="13" x14ac:dyDescent="0.15">
      <c r="E492" s="49"/>
    </row>
    <row r="493" spans="5:5" ht="13" x14ac:dyDescent="0.15">
      <c r="E493" s="49"/>
    </row>
    <row r="494" spans="5:5" ht="13" x14ac:dyDescent="0.15">
      <c r="E494" s="49"/>
    </row>
    <row r="495" spans="5:5" ht="13" x14ac:dyDescent="0.15">
      <c r="E495" s="49"/>
    </row>
    <row r="496" spans="5:5" ht="13" x14ac:dyDescent="0.15">
      <c r="E496" s="49"/>
    </row>
    <row r="497" spans="5:5" ht="13" x14ac:dyDescent="0.15">
      <c r="E497" s="49"/>
    </row>
    <row r="498" spans="5:5" ht="13" x14ac:dyDescent="0.15">
      <c r="E498" s="49"/>
    </row>
    <row r="499" spans="5:5" ht="13" x14ac:dyDescent="0.15">
      <c r="E499" s="49"/>
    </row>
    <row r="500" spans="5:5" ht="13" x14ac:dyDescent="0.15">
      <c r="E500" s="49"/>
    </row>
    <row r="501" spans="5:5" ht="13" x14ac:dyDescent="0.15">
      <c r="E501" s="49"/>
    </row>
    <row r="502" spans="5:5" ht="13" x14ac:dyDescent="0.15">
      <c r="E502" s="49"/>
    </row>
    <row r="503" spans="5:5" ht="13" x14ac:dyDescent="0.15">
      <c r="E503" s="49"/>
    </row>
    <row r="504" spans="5:5" ht="13" x14ac:dyDescent="0.15">
      <c r="E504" s="49"/>
    </row>
    <row r="505" spans="5:5" ht="13" x14ac:dyDescent="0.15">
      <c r="E505" s="49"/>
    </row>
    <row r="506" spans="5:5" ht="13" x14ac:dyDescent="0.15">
      <c r="E506" s="49"/>
    </row>
    <row r="507" spans="5:5" ht="13" x14ac:dyDescent="0.15">
      <c r="E507" s="49"/>
    </row>
    <row r="508" spans="5:5" ht="13" x14ac:dyDescent="0.15">
      <c r="E508" s="49"/>
    </row>
    <row r="509" spans="5:5" ht="13" x14ac:dyDescent="0.15">
      <c r="E509" s="49"/>
    </row>
    <row r="510" spans="5:5" ht="13" x14ac:dyDescent="0.15">
      <c r="E510" s="49"/>
    </row>
    <row r="511" spans="5:5" ht="13" x14ac:dyDescent="0.15">
      <c r="E511" s="49"/>
    </row>
    <row r="512" spans="5:5" ht="13" x14ac:dyDescent="0.15">
      <c r="E512" s="49"/>
    </row>
    <row r="513" spans="5:5" ht="13" x14ac:dyDescent="0.15">
      <c r="E513" s="49"/>
    </row>
    <row r="514" spans="5:5" ht="13" x14ac:dyDescent="0.15">
      <c r="E514" s="49"/>
    </row>
    <row r="515" spans="5:5" ht="13" x14ac:dyDescent="0.15">
      <c r="E515" s="49"/>
    </row>
    <row r="516" spans="5:5" ht="13" x14ac:dyDescent="0.15">
      <c r="E516" s="49"/>
    </row>
    <row r="517" spans="5:5" ht="13" x14ac:dyDescent="0.15">
      <c r="E517" s="49"/>
    </row>
    <row r="518" spans="5:5" ht="13" x14ac:dyDescent="0.15">
      <c r="E518" s="49"/>
    </row>
    <row r="519" spans="5:5" ht="13" x14ac:dyDescent="0.15">
      <c r="E519" s="49"/>
    </row>
    <row r="520" spans="5:5" ht="13" x14ac:dyDescent="0.15">
      <c r="E520" s="49"/>
    </row>
    <row r="521" spans="5:5" ht="13" x14ac:dyDescent="0.15">
      <c r="E521" s="49"/>
    </row>
    <row r="522" spans="5:5" ht="13" x14ac:dyDescent="0.15">
      <c r="E522" s="49"/>
    </row>
    <row r="523" spans="5:5" ht="13" x14ac:dyDescent="0.15">
      <c r="E523" s="49"/>
    </row>
    <row r="524" spans="5:5" ht="13" x14ac:dyDescent="0.15">
      <c r="E524" s="49"/>
    </row>
    <row r="525" spans="5:5" ht="13" x14ac:dyDescent="0.15">
      <c r="E525" s="49"/>
    </row>
    <row r="526" spans="5:5" ht="13" x14ac:dyDescent="0.15">
      <c r="E526" s="49"/>
    </row>
    <row r="527" spans="5:5" ht="13" x14ac:dyDescent="0.15">
      <c r="E527" s="49"/>
    </row>
    <row r="528" spans="5:5" ht="13" x14ac:dyDescent="0.15">
      <c r="E528" s="49"/>
    </row>
    <row r="529" spans="5:5" ht="13" x14ac:dyDescent="0.15">
      <c r="E529" s="49"/>
    </row>
    <row r="530" spans="5:5" ht="13" x14ac:dyDescent="0.15">
      <c r="E530" s="49"/>
    </row>
    <row r="531" spans="5:5" ht="13" x14ac:dyDescent="0.15">
      <c r="E531" s="49"/>
    </row>
    <row r="532" spans="5:5" ht="13" x14ac:dyDescent="0.15">
      <c r="E532" s="49"/>
    </row>
    <row r="533" spans="5:5" ht="13" x14ac:dyDescent="0.15">
      <c r="E533" s="49"/>
    </row>
    <row r="534" spans="5:5" ht="13" x14ac:dyDescent="0.15">
      <c r="E534" s="49"/>
    </row>
    <row r="535" spans="5:5" ht="13" x14ac:dyDescent="0.15">
      <c r="E535" s="49"/>
    </row>
    <row r="536" spans="5:5" ht="13" x14ac:dyDescent="0.15">
      <c r="E536" s="49"/>
    </row>
    <row r="537" spans="5:5" ht="13" x14ac:dyDescent="0.15">
      <c r="E537" s="49"/>
    </row>
    <row r="538" spans="5:5" ht="13" x14ac:dyDescent="0.15">
      <c r="E538" s="49"/>
    </row>
    <row r="539" spans="5:5" ht="13" x14ac:dyDescent="0.15">
      <c r="E539" s="49"/>
    </row>
    <row r="540" spans="5:5" ht="13" x14ac:dyDescent="0.15">
      <c r="E540" s="49"/>
    </row>
    <row r="541" spans="5:5" ht="13" x14ac:dyDescent="0.15">
      <c r="E541" s="49"/>
    </row>
    <row r="542" spans="5:5" ht="13" x14ac:dyDescent="0.15">
      <c r="E542" s="49"/>
    </row>
    <row r="543" spans="5:5" ht="13" x14ac:dyDescent="0.15">
      <c r="E543" s="49"/>
    </row>
    <row r="544" spans="5:5" ht="13" x14ac:dyDescent="0.15">
      <c r="E544" s="49"/>
    </row>
    <row r="545" spans="5:5" ht="13" x14ac:dyDescent="0.15">
      <c r="E545" s="49"/>
    </row>
    <row r="546" spans="5:5" ht="13" x14ac:dyDescent="0.15">
      <c r="E546" s="49"/>
    </row>
    <row r="547" spans="5:5" ht="13" x14ac:dyDescent="0.15">
      <c r="E547" s="49"/>
    </row>
    <row r="548" spans="5:5" ht="13" x14ac:dyDescent="0.15">
      <c r="E548" s="49"/>
    </row>
    <row r="549" spans="5:5" ht="13" x14ac:dyDescent="0.15">
      <c r="E549" s="49"/>
    </row>
    <row r="550" spans="5:5" ht="13" x14ac:dyDescent="0.15">
      <c r="E550" s="49"/>
    </row>
    <row r="551" spans="5:5" ht="13" x14ac:dyDescent="0.15">
      <c r="E551" s="49"/>
    </row>
    <row r="552" spans="5:5" ht="13" x14ac:dyDescent="0.15">
      <c r="E552" s="49"/>
    </row>
    <row r="553" spans="5:5" ht="13" x14ac:dyDescent="0.15">
      <c r="E553" s="49"/>
    </row>
    <row r="554" spans="5:5" ht="13" x14ac:dyDescent="0.15">
      <c r="E554" s="49"/>
    </row>
    <row r="555" spans="5:5" ht="13" x14ac:dyDescent="0.15">
      <c r="E555" s="49"/>
    </row>
    <row r="556" spans="5:5" ht="13" x14ac:dyDescent="0.15">
      <c r="E556" s="49"/>
    </row>
    <row r="557" spans="5:5" ht="13" x14ac:dyDescent="0.15">
      <c r="E557" s="49"/>
    </row>
    <row r="558" spans="5:5" ht="13" x14ac:dyDescent="0.15">
      <c r="E558" s="49"/>
    </row>
    <row r="559" spans="5:5" ht="13" x14ac:dyDescent="0.15">
      <c r="E559" s="49"/>
    </row>
    <row r="560" spans="5:5" ht="13" x14ac:dyDescent="0.15">
      <c r="E560" s="49"/>
    </row>
    <row r="561" spans="5:5" ht="13" x14ac:dyDescent="0.15">
      <c r="E561" s="49"/>
    </row>
    <row r="562" spans="5:5" ht="13" x14ac:dyDescent="0.15">
      <c r="E562" s="49"/>
    </row>
    <row r="563" spans="5:5" ht="13" x14ac:dyDescent="0.15">
      <c r="E563" s="49"/>
    </row>
    <row r="564" spans="5:5" ht="13" x14ac:dyDescent="0.15">
      <c r="E564" s="49"/>
    </row>
    <row r="565" spans="5:5" ht="13" x14ac:dyDescent="0.15">
      <c r="E565" s="49"/>
    </row>
    <row r="566" spans="5:5" ht="13" x14ac:dyDescent="0.15">
      <c r="E566" s="49"/>
    </row>
    <row r="567" spans="5:5" ht="13" x14ac:dyDescent="0.15">
      <c r="E567" s="49"/>
    </row>
    <row r="568" spans="5:5" ht="13" x14ac:dyDescent="0.15">
      <c r="E568" s="49"/>
    </row>
    <row r="569" spans="5:5" ht="13" x14ac:dyDescent="0.15">
      <c r="E569" s="49"/>
    </row>
    <row r="570" spans="5:5" ht="13" x14ac:dyDescent="0.15">
      <c r="E570" s="49"/>
    </row>
    <row r="571" spans="5:5" ht="13" x14ac:dyDescent="0.15">
      <c r="E571" s="49"/>
    </row>
    <row r="572" spans="5:5" ht="13" x14ac:dyDescent="0.15">
      <c r="E572" s="49"/>
    </row>
    <row r="573" spans="5:5" ht="13" x14ac:dyDescent="0.15">
      <c r="E573" s="49"/>
    </row>
    <row r="574" spans="5:5" ht="13" x14ac:dyDescent="0.15">
      <c r="E574" s="49"/>
    </row>
    <row r="575" spans="5:5" ht="13" x14ac:dyDescent="0.15">
      <c r="E575" s="49"/>
    </row>
    <row r="576" spans="5:5" ht="13" x14ac:dyDescent="0.15">
      <c r="E576" s="49"/>
    </row>
    <row r="577" spans="5:5" ht="13" x14ac:dyDescent="0.15">
      <c r="E577" s="49"/>
    </row>
    <row r="578" spans="5:5" ht="13" x14ac:dyDescent="0.15">
      <c r="E578" s="49"/>
    </row>
    <row r="579" spans="5:5" ht="13" x14ac:dyDescent="0.15">
      <c r="E579" s="49"/>
    </row>
    <row r="580" spans="5:5" ht="13" x14ac:dyDescent="0.15">
      <c r="E580" s="49"/>
    </row>
    <row r="581" spans="5:5" ht="13" x14ac:dyDescent="0.15">
      <c r="E581" s="49"/>
    </row>
    <row r="582" spans="5:5" ht="13" x14ac:dyDescent="0.15">
      <c r="E582" s="49"/>
    </row>
    <row r="583" spans="5:5" ht="13" x14ac:dyDescent="0.15">
      <c r="E583" s="49"/>
    </row>
    <row r="584" spans="5:5" ht="13" x14ac:dyDescent="0.15">
      <c r="E584" s="49"/>
    </row>
    <row r="585" spans="5:5" ht="13" x14ac:dyDescent="0.15">
      <c r="E585" s="49"/>
    </row>
    <row r="586" spans="5:5" ht="13" x14ac:dyDescent="0.15">
      <c r="E586" s="49"/>
    </row>
    <row r="587" spans="5:5" ht="13" x14ac:dyDescent="0.15">
      <c r="E587" s="49"/>
    </row>
    <row r="588" spans="5:5" ht="13" x14ac:dyDescent="0.15">
      <c r="E588" s="49"/>
    </row>
    <row r="589" spans="5:5" ht="13" x14ac:dyDescent="0.15">
      <c r="E589" s="49"/>
    </row>
    <row r="590" spans="5:5" ht="13" x14ac:dyDescent="0.15">
      <c r="E590" s="49"/>
    </row>
    <row r="591" spans="5:5" ht="13" x14ac:dyDescent="0.15">
      <c r="E591" s="49"/>
    </row>
    <row r="592" spans="5:5" ht="13" x14ac:dyDescent="0.15">
      <c r="E592" s="49"/>
    </row>
    <row r="593" spans="5:5" ht="13" x14ac:dyDescent="0.15">
      <c r="E593" s="49"/>
    </row>
    <row r="594" spans="5:5" ht="13" x14ac:dyDescent="0.15">
      <c r="E594" s="49"/>
    </row>
    <row r="595" spans="5:5" ht="13" x14ac:dyDescent="0.15">
      <c r="E595" s="49"/>
    </row>
    <row r="596" spans="5:5" ht="13" x14ac:dyDescent="0.15">
      <c r="E596" s="49"/>
    </row>
    <row r="597" spans="5:5" ht="13" x14ac:dyDescent="0.15">
      <c r="E597" s="49"/>
    </row>
    <row r="598" spans="5:5" ht="13" x14ac:dyDescent="0.15">
      <c r="E598" s="49"/>
    </row>
    <row r="599" spans="5:5" ht="13" x14ac:dyDescent="0.15">
      <c r="E599" s="49"/>
    </row>
    <row r="600" spans="5:5" ht="13" x14ac:dyDescent="0.15">
      <c r="E600" s="49"/>
    </row>
    <row r="601" spans="5:5" ht="13" x14ac:dyDescent="0.15">
      <c r="E601" s="49"/>
    </row>
    <row r="602" spans="5:5" ht="13" x14ac:dyDescent="0.15">
      <c r="E602" s="49"/>
    </row>
    <row r="603" spans="5:5" ht="13" x14ac:dyDescent="0.15">
      <c r="E603" s="49"/>
    </row>
    <row r="604" spans="5:5" ht="13" x14ac:dyDescent="0.15">
      <c r="E604" s="49"/>
    </row>
    <row r="605" spans="5:5" ht="13" x14ac:dyDescent="0.15">
      <c r="E605" s="49"/>
    </row>
    <row r="606" spans="5:5" ht="13" x14ac:dyDescent="0.15">
      <c r="E606" s="49"/>
    </row>
    <row r="607" spans="5:5" ht="13" x14ac:dyDescent="0.15">
      <c r="E607" s="49"/>
    </row>
    <row r="608" spans="5:5" ht="13" x14ac:dyDescent="0.15">
      <c r="E608" s="49"/>
    </row>
    <row r="609" spans="5:5" ht="13" x14ac:dyDescent="0.15">
      <c r="E609" s="49"/>
    </row>
    <row r="610" spans="5:5" ht="13" x14ac:dyDescent="0.15">
      <c r="E610" s="49"/>
    </row>
    <row r="611" spans="5:5" ht="13" x14ac:dyDescent="0.15">
      <c r="E611" s="49"/>
    </row>
    <row r="612" spans="5:5" ht="13" x14ac:dyDescent="0.15">
      <c r="E612" s="49"/>
    </row>
    <row r="613" spans="5:5" ht="13" x14ac:dyDescent="0.15">
      <c r="E613" s="49"/>
    </row>
    <row r="614" spans="5:5" ht="13" x14ac:dyDescent="0.15">
      <c r="E614" s="49"/>
    </row>
    <row r="615" spans="5:5" ht="13" x14ac:dyDescent="0.15">
      <c r="E615" s="49"/>
    </row>
    <row r="616" spans="5:5" ht="13" x14ac:dyDescent="0.15">
      <c r="E616" s="49"/>
    </row>
    <row r="617" spans="5:5" ht="13" x14ac:dyDescent="0.15">
      <c r="E617" s="49"/>
    </row>
    <row r="618" spans="5:5" ht="13" x14ac:dyDescent="0.15">
      <c r="E618" s="49"/>
    </row>
    <row r="619" spans="5:5" ht="13" x14ac:dyDescent="0.15">
      <c r="E619" s="49"/>
    </row>
    <row r="620" spans="5:5" ht="13" x14ac:dyDescent="0.15">
      <c r="E620" s="49"/>
    </row>
    <row r="621" spans="5:5" ht="13" x14ac:dyDescent="0.15">
      <c r="E621" s="49"/>
    </row>
    <row r="622" spans="5:5" ht="13" x14ac:dyDescent="0.15">
      <c r="E622" s="49"/>
    </row>
    <row r="623" spans="5:5" ht="13" x14ac:dyDescent="0.15">
      <c r="E623" s="49"/>
    </row>
    <row r="624" spans="5:5" ht="13" x14ac:dyDescent="0.15">
      <c r="E624" s="49"/>
    </row>
    <row r="625" spans="5:5" ht="13" x14ac:dyDescent="0.15">
      <c r="E625" s="49"/>
    </row>
    <row r="626" spans="5:5" ht="13" x14ac:dyDescent="0.15">
      <c r="E626" s="49"/>
    </row>
    <row r="627" spans="5:5" ht="13" x14ac:dyDescent="0.15">
      <c r="E627" s="49"/>
    </row>
    <row r="628" spans="5:5" ht="13" x14ac:dyDescent="0.15">
      <c r="E628" s="49"/>
    </row>
    <row r="629" spans="5:5" ht="13" x14ac:dyDescent="0.15">
      <c r="E629" s="49"/>
    </row>
    <row r="630" spans="5:5" ht="13" x14ac:dyDescent="0.15">
      <c r="E630" s="49"/>
    </row>
    <row r="631" spans="5:5" ht="13" x14ac:dyDescent="0.15">
      <c r="E631" s="49"/>
    </row>
    <row r="632" spans="5:5" ht="13" x14ac:dyDescent="0.15">
      <c r="E632" s="49"/>
    </row>
    <row r="633" spans="5:5" ht="13" x14ac:dyDescent="0.15">
      <c r="E633" s="49"/>
    </row>
    <row r="634" spans="5:5" ht="13" x14ac:dyDescent="0.15">
      <c r="E634" s="49"/>
    </row>
    <row r="635" spans="5:5" ht="13" x14ac:dyDescent="0.15">
      <c r="E635" s="49"/>
    </row>
    <row r="636" spans="5:5" ht="13" x14ac:dyDescent="0.15">
      <c r="E636" s="49"/>
    </row>
    <row r="637" spans="5:5" ht="13" x14ac:dyDescent="0.15">
      <c r="E637" s="49"/>
    </row>
    <row r="638" spans="5:5" ht="13" x14ac:dyDescent="0.15">
      <c r="E638" s="49"/>
    </row>
    <row r="639" spans="5:5" ht="13" x14ac:dyDescent="0.15">
      <c r="E639" s="49"/>
    </row>
    <row r="640" spans="5:5" ht="13" x14ac:dyDescent="0.15">
      <c r="E640" s="49"/>
    </row>
    <row r="641" spans="5:5" ht="13" x14ac:dyDescent="0.15">
      <c r="E641" s="49"/>
    </row>
    <row r="642" spans="5:5" ht="13" x14ac:dyDescent="0.15">
      <c r="E642" s="49"/>
    </row>
    <row r="643" spans="5:5" ht="13" x14ac:dyDescent="0.15">
      <c r="E643" s="49"/>
    </row>
    <row r="644" spans="5:5" ht="13" x14ac:dyDescent="0.15">
      <c r="E644" s="49"/>
    </row>
    <row r="645" spans="5:5" ht="13" x14ac:dyDescent="0.15">
      <c r="E645" s="49"/>
    </row>
    <row r="646" spans="5:5" ht="13" x14ac:dyDescent="0.15">
      <c r="E646" s="49"/>
    </row>
    <row r="647" spans="5:5" ht="13" x14ac:dyDescent="0.15">
      <c r="E647" s="49"/>
    </row>
    <row r="648" spans="5:5" ht="13" x14ac:dyDescent="0.15">
      <c r="E648" s="49"/>
    </row>
    <row r="649" spans="5:5" ht="13" x14ac:dyDescent="0.15">
      <c r="E649" s="49"/>
    </row>
    <row r="650" spans="5:5" ht="13" x14ac:dyDescent="0.15">
      <c r="E650" s="49"/>
    </row>
    <row r="651" spans="5:5" ht="13" x14ac:dyDescent="0.15">
      <c r="E651" s="49"/>
    </row>
    <row r="652" spans="5:5" ht="13" x14ac:dyDescent="0.15">
      <c r="E652" s="49"/>
    </row>
    <row r="653" spans="5:5" ht="13" x14ac:dyDescent="0.15">
      <c r="E653" s="49"/>
    </row>
    <row r="654" spans="5:5" ht="13" x14ac:dyDescent="0.15">
      <c r="E654" s="49"/>
    </row>
    <row r="655" spans="5:5" ht="13" x14ac:dyDescent="0.15">
      <c r="E655" s="49"/>
    </row>
    <row r="656" spans="5:5" ht="13" x14ac:dyDescent="0.15">
      <c r="E656" s="49"/>
    </row>
    <row r="657" spans="5:5" ht="13" x14ac:dyDescent="0.15">
      <c r="E657" s="49"/>
    </row>
    <row r="658" spans="5:5" ht="13" x14ac:dyDescent="0.15">
      <c r="E658" s="49"/>
    </row>
    <row r="659" spans="5:5" ht="13" x14ac:dyDescent="0.15">
      <c r="E659" s="49"/>
    </row>
    <row r="660" spans="5:5" ht="13" x14ac:dyDescent="0.15">
      <c r="E660" s="49"/>
    </row>
    <row r="661" spans="5:5" ht="13" x14ac:dyDescent="0.15">
      <c r="E661" s="49"/>
    </row>
    <row r="662" spans="5:5" ht="13" x14ac:dyDescent="0.15">
      <c r="E662" s="49"/>
    </row>
    <row r="663" spans="5:5" ht="13" x14ac:dyDescent="0.15">
      <c r="E663" s="49"/>
    </row>
    <row r="664" spans="5:5" ht="13" x14ac:dyDescent="0.15">
      <c r="E664" s="49"/>
    </row>
    <row r="665" spans="5:5" ht="13" x14ac:dyDescent="0.15">
      <c r="E665" s="49"/>
    </row>
    <row r="666" spans="5:5" ht="13" x14ac:dyDescent="0.15">
      <c r="E666" s="49"/>
    </row>
    <row r="667" spans="5:5" ht="13" x14ac:dyDescent="0.15">
      <c r="E667" s="49"/>
    </row>
    <row r="668" spans="5:5" ht="13" x14ac:dyDescent="0.15">
      <c r="E668" s="49"/>
    </row>
    <row r="669" spans="5:5" ht="13" x14ac:dyDescent="0.15">
      <c r="E669" s="49"/>
    </row>
    <row r="670" spans="5:5" ht="13" x14ac:dyDescent="0.15">
      <c r="E670" s="49"/>
    </row>
    <row r="671" spans="5:5" ht="13" x14ac:dyDescent="0.15">
      <c r="E671" s="49"/>
    </row>
    <row r="672" spans="5:5" ht="13" x14ac:dyDescent="0.15">
      <c r="E672" s="49"/>
    </row>
    <row r="673" spans="5:5" ht="13" x14ac:dyDescent="0.15">
      <c r="E673" s="49"/>
    </row>
    <row r="674" spans="5:5" ht="13" x14ac:dyDescent="0.15">
      <c r="E674" s="49"/>
    </row>
    <row r="675" spans="5:5" ht="13" x14ac:dyDescent="0.15">
      <c r="E675" s="49"/>
    </row>
    <row r="676" spans="5:5" ht="13" x14ac:dyDescent="0.15">
      <c r="E676" s="49"/>
    </row>
    <row r="677" spans="5:5" ht="13" x14ac:dyDescent="0.15">
      <c r="E677" s="49"/>
    </row>
    <row r="678" spans="5:5" ht="13" x14ac:dyDescent="0.15">
      <c r="E678" s="49"/>
    </row>
    <row r="679" spans="5:5" ht="13" x14ac:dyDescent="0.15">
      <c r="E679" s="49"/>
    </row>
    <row r="680" spans="5:5" ht="13" x14ac:dyDescent="0.15">
      <c r="E680" s="49"/>
    </row>
    <row r="681" spans="5:5" ht="13" x14ac:dyDescent="0.15">
      <c r="E681" s="49"/>
    </row>
    <row r="682" spans="5:5" ht="13" x14ac:dyDescent="0.15">
      <c r="E682" s="49"/>
    </row>
    <row r="683" spans="5:5" ht="13" x14ac:dyDescent="0.15">
      <c r="E683" s="49"/>
    </row>
    <row r="684" spans="5:5" ht="13" x14ac:dyDescent="0.15">
      <c r="E684" s="49"/>
    </row>
    <row r="685" spans="5:5" ht="13" x14ac:dyDescent="0.15">
      <c r="E685" s="49"/>
    </row>
    <row r="686" spans="5:5" ht="13" x14ac:dyDescent="0.15">
      <c r="E686" s="49"/>
    </row>
    <row r="687" spans="5:5" ht="13" x14ac:dyDescent="0.15">
      <c r="E687" s="49"/>
    </row>
    <row r="688" spans="5:5" ht="13" x14ac:dyDescent="0.15">
      <c r="E688" s="49"/>
    </row>
    <row r="689" spans="5:5" ht="13" x14ac:dyDescent="0.15">
      <c r="E689" s="49"/>
    </row>
    <row r="690" spans="5:5" ht="13" x14ac:dyDescent="0.15">
      <c r="E690" s="49"/>
    </row>
    <row r="691" spans="5:5" ht="13" x14ac:dyDescent="0.15">
      <c r="E691" s="49"/>
    </row>
    <row r="692" spans="5:5" ht="13" x14ac:dyDescent="0.15">
      <c r="E692" s="49"/>
    </row>
    <row r="693" spans="5:5" ht="13" x14ac:dyDescent="0.15">
      <c r="E693" s="49"/>
    </row>
    <row r="694" spans="5:5" ht="13" x14ac:dyDescent="0.15">
      <c r="E694" s="49"/>
    </row>
    <row r="695" spans="5:5" ht="13" x14ac:dyDescent="0.15">
      <c r="E695" s="49"/>
    </row>
    <row r="696" spans="5:5" ht="13" x14ac:dyDescent="0.15">
      <c r="E696" s="49"/>
    </row>
    <row r="697" spans="5:5" ht="13" x14ac:dyDescent="0.15">
      <c r="E697" s="49"/>
    </row>
    <row r="698" spans="5:5" ht="13" x14ac:dyDescent="0.15">
      <c r="E698" s="49"/>
    </row>
    <row r="699" spans="5:5" ht="13" x14ac:dyDescent="0.15">
      <c r="E699" s="49"/>
    </row>
    <row r="700" spans="5:5" ht="13" x14ac:dyDescent="0.15">
      <c r="E700" s="49"/>
    </row>
    <row r="701" spans="5:5" ht="13" x14ac:dyDescent="0.15">
      <c r="E701" s="49"/>
    </row>
    <row r="702" spans="5:5" ht="13" x14ac:dyDescent="0.15">
      <c r="E702" s="49"/>
    </row>
    <row r="703" spans="5:5" ht="13" x14ac:dyDescent="0.15">
      <c r="E703" s="49"/>
    </row>
    <row r="704" spans="5:5" ht="13" x14ac:dyDescent="0.15">
      <c r="E704" s="49"/>
    </row>
    <row r="705" spans="5:5" ht="13" x14ac:dyDescent="0.15">
      <c r="E705" s="49"/>
    </row>
    <row r="706" spans="5:5" ht="13" x14ac:dyDescent="0.15">
      <c r="E706" s="49"/>
    </row>
    <row r="707" spans="5:5" ht="13" x14ac:dyDescent="0.15">
      <c r="E707" s="49"/>
    </row>
    <row r="708" spans="5:5" ht="13" x14ac:dyDescent="0.15">
      <c r="E708" s="49"/>
    </row>
    <row r="709" spans="5:5" ht="13" x14ac:dyDescent="0.15">
      <c r="E709" s="49"/>
    </row>
    <row r="710" spans="5:5" ht="13" x14ac:dyDescent="0.15">
      <c r="E710" s="49"/>
    </row>
    <row r="711" spans="5:5" ht="13" x14ac:dyDescent="0.15">
      <c r="E711" s="49"/>
    </row>
    <row r="712" spans="5:5" ht="13" x14ac:dyDescent="0.15">
      <c r="E712" s="49"/>
    </row>
    <row r="713" spans="5:5" ht="13" x14ac:dyDescent="0.15">
      <c r="E713" s="49"/>
    </row>
    <row r="714" spans="5:5" ht="13" x14ac:dyDescent="0.15">
      <c r="E714" s="49"/>
    </row>
    <row r="715" spans="5:5" ht="13" x14ac:dyDescent="0.15">
      <c r="E715" s="49"/>
    </row>
    <row r="716" spans="5:5" ht="13" x14ac:dyDescent="0.15">
      <c r="E716" s="49"/>
    </row>
    <row r="717" spans="5:5" ht="13" x14ac:dyDescent="0.15">
      <c r="E717" s="49"/>
    </row>
    <row r="718" spans="5:5" ht="13" x14ac:dyDescent="0.15">
      <c r="E718" s="49"/>
    </row>
    <row r="719" spans="5:5" ht="13" x14ac:dyDescent="0.15">
      <c r="E719" s="49"/>
    </row>
    <row r="720" spans="5:5" ht="13" x14ac:dyDescent="0.15">
      <c r="E720" s="49"/>
    </row>
    <row r="721" spans="5:5" ht="13" x14ac:dyDescent="0.15">
      <c r="E721" s="49"/>
    </row>
    <row r="722" spans="5:5" ht="13" x14ac:dyDescent="0.15">
      <c r="E722" s="49"/>
    </row>
    <row r="723" spans="5:5" ht="13" x14ac:dyDescent="0.15">
      <c r="E723" s="49"/>
    </row>
    <row r="724" spans="5:5" ht="13" x14ac:dyDescent="0.15">
      <c r="E724" s="49"/>
    </row>
    <row r="725" spans="5:5" ht="13" x14ac:dyDescent="0.15">
      <c r="E725" s="49"/>
    </row>
    <row r="726" spans="5:5" ht="13" x14ac:dyDescent="0.15">
      <c r="E726" s="49"/>
    </row>
    <row r="727" spans="5:5" ht="13" x14ac:dyDescent="0.15">
      <c r="E727" s="49"/>
    </row>
    <row r="728" spans="5:5" ht="13" x14ac:dyDescent="0.15">
      <c r="E728" s="49"/>
    </row>
    <row r="729" spans="5:5" ht="13" x14ac:dyDescent="0.15">
      <c r="E729" s="49"/>
    </row>
    <row r="730" spans="5:5" ht="13" x14ac:dyDescent="0.15">
      <c r="E730" s="49"/>
    </row>
    <row r="731" spans="5:5" ht="13" x14ac:dyDescent="0.15">
      <c r="E731" s="49"/>
    </row>
    <row r="732" spans="5:5" ht="13" x14ac:dyDescent="0.15">
      <c r="E732" s="49"/>
    </row>
    <row r="733" spans="5:5" ht="13" x14ac:dyDescent="0.15">
      <c r="E733" s="49"/>
    </row>
    <row r="734" spans="5:5" ht="13" x14ac:dyDescent="0.15">
      <c r="E734" s="49"/>
    </row>
    <row r="735" spans="5:5" ht="13" x14ac:dyDescent="0.15">
      <c r="E735" s="49"/>
    </row>
    <row r="736" spans="5:5" ht="13" x14ac:dyDescent="0.15">
      <c r="E736" s="49"/>
    </row>
    <row r="737" spans="5:5" ht="13" x14ac:dyDescent="0.15">
      <c r="E737" s="49"/>
    </row>
    <row r="738" spans="5:5" ht="13" x14ac:dyDescent="0.15">
      <c r="E738" s="49"/>
    </row>
    <row r="739" spans="5:5" ht="13" x14ac:dyDescent="0.15">
      <c r="E739" s="49"/>
    </row>
    <row r="740" spans="5:5" ht="13" x14ac:dyDescent="0.15">
      <c r="E740" s="49"/>
    </row>
    <row r="741" spans="5:5" ht="13" x14ac:dyDescent="0.15">
      <c r="E741" s="49"/>
    </row>
    <row r="742" spans="5:5" ht="13" x14ac:dyDescent="0.15">
      <c r="E742" s="49"/>
    </row>
    <row r="743" spans="5:5" ht="13" x14ac:dyDescent="0.15">
      <c r="E743" s="49"/>
    </row>
    <row r="744" spans="5:5" ht="13" x14ac:dyDescent="0.15">
      <c r="E744" s="49"/>
    </row>
    <row r="745" spans="5:5" ht="13" x14ac:dyDescent="0.15">
      <c r="E745" s="49"/>
    </row>
    <row r="746" spans="5:5" ht="13" x14ac:dyDescent="0.15">
      <c r="E746" s="49"/>
    </row>
    <row r="747" spans="5:5" ht="13" x14ac:dyDescent="0.15">
      <c r="E747" s="49"/>
    </row>
    <row r="748" spans="5:5" ht="13" x14ac:dyDescent="0.15">
      <c r="E748" s="49"/>
    </row>
    <row r="749" spans="5:5" ht="13" x14ac:dyDescent="0.15">
      <c r="E749" s="49"/>
    </row>
    <row r="750" spans="5:5" ht="13" x14ac:dyDescent="0.15">
      <c r="E750" s="49"/>
    </row>
    <row r="751" spans="5:5" ht="13" x14ac:dyDescent="0.15">
      <c r="E751" s="49"/>
    </row>
    <row r="752" spans="5:5" ht="13" x14ac:dyDescent="0.15">
      <c r="E752" s="49"/>
    </row>
    <row r="753" spans="5:5" ht="13" x14ac:dyDescent="0.15">
      <c r="E753" s="49"/>
    </row>
    <row r="754" spans="5:5" ht="13" x14ac:dyDescent="0.15">
      <c r="E754" s="49"/>
    </row>
    <row r="755" spans="5:5" ht="13" x14ac:dyDescent="0.15">
      <c r="E755" s="49"/>
    </row>
    <row r="756" spans="5:5" ht="13" x14ac:dyDescent="0.15">
      <c r="E756" s="49"/>
    </row>
    <row r="757" spans="5:5" ht="13" x14ac:dyDescent="0.15">
      <c r="E757" s="49"/>
    </row>
    <row r="758" spans="5:5" ht="13" x14ac:dyDescent="0.15">
      <c r="E758" s="49"/>
    </row>
    <row r="759" spans="5:5" ht="13" x14ac:dyDescent="0.15">
      <c r="E759" s="49"/>
    </row>
    <row r="760" spans="5:5" ht="13" x14ac:dyDescent="0.15">
      <c r="E760" s="49"/>
    </row>
    <row r="761" spans="5:5" ht="13" x14ac:dyDescent="0.15">
      <c r="E761" s="49"/>
    </row>
    <row r="762" spans="5:5" ht="13" x14ac:dyDescent="0.15">
      <c r="E762" s="49"/>
    </row>
    <row r="763" spans="5:5" ht="13" x14ac:dyDescent="0.15">
      <c r="E763" s="49"/>
    </row>
    <row r="764" spans="5:5" ht="13" x14ac:dyDescent="0.15">
      <c r="E764" s="49"/>
    </row>
    <row r="765" spans="5:5" ht="13" x14ac:dyDescent="0.15">
      <c r="E765" s="49"/>
    </row>
    <row r="766" spans="5:5" ht="13" x14ac:dyDescent="0.15">
      <c r="E766" s="49"/>
    </row>
    <row r="767" spans="5:5" ht="13" x14ac:dyDescent="0.15">
      <c r="E767" s="49"/>
    </row>
    <row r="768" spans="5:5" ht="13" x14ac:dyDescent="0.15">
      <c r="E768" s="49"/>
    </row>
    <row r="769" spans="5:5" ht="13" x14ac:dyDescent="0.15">
      <c r="E769" s="49"/>
    </row>
    <row r="770" spans="5:5" ht="13" x14ac:dyDescent="0.15">
      <c r="E770" s="49"/>
    </row>
    <row r="771" spans="5:5" ht="13" x14ac:dyDescent="0.15">
      <c r="E771" s="49"/>
    </row>
    <row r="772" spans="5:5" ht="13" x14ac:dyDescent="0.15">
      <c r="E772" s="49"/>
    </row>
    <row r="773" spans="5:5" ht="13" x14ac:dyDescent="0.15">
      <c r="E773" s="49"/>
    </row>
    <row r="774" spans="5:5" ht="13" x14ac:dyDescent="0.15">
      <c r="E774" s="49"/>
    </row>
    <row r="775" spans="5:5" ht="13" x14ac:dyDescent="0.15">
      <c r="E775" s="49"/>
    </row>
    <row r="776" spans="5:5" ht="13" x14ac:dyDescent="0.15">
      <c r="E776" s="49"/>
    </row>
    <row r="777" spans="5:5" ht="13" x14ac:dyDescent="0.15">
      <c r="E777" s="49"/>
    </row>
    <row r="778" spans="5:5" ht="13" x14ac:dyDescent="0.15">
      <c r="E778" s="49"/>
    </row>
    <row r="779" spans="5:5" ht="13" x14ac:dyDescent="0.15">
      <c r="E779" s="49"/>
    </row>
    <row r="780" spans="5:5" ht="13" x14ac:dyDescent="0.15">
      <c r="E780" s="49"/>
    </row>
    <row r="781" spans="5:5" ht="13" x14ac:dyDescent="0.15">
      <c r="E781" s="49"/>
    </row>
    <row r="782" spans="5:5" ht="13" x14ac:dyDescent="0.15">
      <c r="E782" s="49"/>
    </row>
    <row r="783" spans="5:5" ht="13" x14ac:dyDescent="0.15">
      <c r="E783" s="49"/>
    </row>
    <row r="784" spans="5:5" ht="13" x14ac:dyDescent="0.15">
      <c r="E784" s="49"/>
    </row>
    <row r="785" spans="5:5" ht="13" x14ac:dyDescent="0.15">
      <c r="E785" s="49"/>
    </row>
    <row r="786" spans="5:5" ht="13" x14ac:dyDescent="0.15">
      <c r="E786" s="49"/>
    </row>
    <row r="787" spans="5:5" ht="13" x14ac:dyDescent="0.15">
      <c r="E787" s="49"/>
    </row>
    <row r="788" spans="5:5" ht="13" x14ac:dyDescent="0.15">
      <c r="E788" s="49"/>
    </row>
    <row r="789" spans="5:5" ht="13" x14ac:dyDescent="0.15">
      <c r="E789" s="49"/>
    </row>
    <row r="790" spans="5:5" ht="13" x14ac:dyDescent="0.15">
      <c r="E790" s="49"/>
    </row>
    <row r="791" spans="5:5" ht="13" x14ac:dyDescent="0.15">
      <c r="E791" s="49"/>
    </row>
    <row r="792" spans="5:5" ht="13" x14ac:dyDescent="0.15">
      <c r="E792" s="49"/>
    </row>
    <row r="793" spans="5:5" ht="13" x14ac:dyDescent="0.15">
      <c r="E793" s="49"/>
    </row>
    <row r="794" spans="5:5" ht="13" x14ac:dyDescent="0.15">
      <c r="E794" s="49"/>
    </row>
    <row r="795" spans="5:5" ht="13" x14ac:dyDescent="0.15">
      <c r="E795" s="49"/>
    </row>
    <row r="796" spans="5:5" ht="13" x14ac:dyDescent="0.15">
      <c r="E796" s="49"/>
    </row>
    <row r="797" spans="5:5" ht="13" x14ac:dyDescent="0.15">
      <c r="E797" s="49"/>
    </row>
    <row r="798" spans="5:5" ht="13" x14ac:dyDescent="0.15">
      <c r="E798" s="49"/>
    </row>
    <row r="799" spans="5:5" ht="13" x14ac:dyDescent="0.15">
      <c r="E799" s="49"/>
    </row>
    <row r="800" spans="5:5" ht="13" x14ac:dyDescent="0.15">
      <c r="E800" s="49"/>
    </row>
    <row r="801" spans="5:5" ht="13" x14ac:dyDescent="0.15">
      <c r="E801" s="49"/>
    </row>
    <row r="802" spans="5:5" ht="13" x14ac:dyDescent="0.15">
      <c r="E802" s="49"/>
    </row>
    <row r="803" spans="5:5" ht="13" x14ac:dyDescent="0.15">
      <c r="E803" s="49"/>
    </row>
    <row r="804" spans="5:5" ht="13" x14ac:dyDescent="0.15">
      <c r="E804" s="49"/>
    </row>
    <row r="805" spans="5:5" ht="13" x14ac:dyDescent="0.15">
      <c r="E805" s="49"/>
    </row>
    <row r="806" spans="5:5" ht="13" x14ac:dyDescent="0.15">
      <c r="E806" s="49"/>
    </row>
    <row r="807" spans="5:5" ht="13" x14ac:dyDescent="0.15">
      <c r="E807" s="49"/>
    </row>
    <row r="808" spans="5:5" ht="13" x14ac:dyDescent="0.15">
      <c r="E808" s="49"/>
    </row>
    <row r="809" spans="5:5" ht="13" x14ac:dyDescent="0.15">
      <c r="E809" s="49"/>
    </row>
    <row r="810" spans="5:5" ht="13" x14ac:dyDescent="0.15">
      <c r="E810" s="49"/>
    </row>
    <row r="811" spans="5:5" ht="13" x14ac:dyDescent="0.15">
      <c r="E811" s="49"/>
    </row>
    <row r="812" spans="5:5" ht="13" x14ac:dyDescent="0.15">
      <c r="E812" s="49"/>
    </row>
    <row r="813" spans="5:5" ht="13" x14ac:dyDescent="0.15">
      <c r="E813" s="49"/>
    </row>
    <row r="814" spans="5:5" ht="13" x14ac:dyDescent="0.15">
      <c r="E814" s="49"/>
    </row>
    <row r="815" spans="5:5" ht="13" x14ac:dyDescent="0.15">
      <c r="E815" s="49"/>
    </row>
    <row r="816" spans="5:5" ht="13" x14ac:dyDescent="0.15">
      <c r="E816" s="49"/>
    </row>
    <row r="817" spans="5:5" ht="13" x14ac:dyDescent="0.15">
      <c r="E817" s="49"/>
    </row>
    <row r="818" spans="5:5" ht="13" x14ac:dyDescent="0.15">
      <c r="E818" s="49"/>
    </row>
    <row r="819" spans="5:5" ht="13" x14ac:dyDescent="0.15">
      <c r="E819" s="49"/>
    </row>
    <row r="820" spans="5:5" ht="13" x14ac:dyDescent="0.15">
      <c r="E820" s="49"/>
    </row>
    <row r="821" spans="5:5" ht="13" x14ac:dyDescent="0.15">
      <c r="E821" s="49"/>
    </row>
    <row r="822" spans="5:5" ht="13" x14ac:dyDescent="0.15">
      <c r="E822" s="49"/>
    </row>
    <row r="823" spans="5:5" ht="13" x14ac:dyDescent="0.15">
      <c r="E823" s="49"/>
    </row>
    <row r="824" spans="5:5" ht="13" x14ac:dyDescent="0.15">
      <c r="E824" s="49"/>
    </row>
    <row r="825" spans="5:5" ht="13" x14ac:dyDescent="0.15">
      <c r="E825" s="49"/>
    </row>
    <row r="826" spans="5:5" ht="13" x14ac:dyDescent="0.15">
      <c r="E826" s="49"/>
    </row>
    <row r="827" spans="5:5" ht="13" x14ac:dyDescent="0.15">
      <c r="E827" s="49"/>
    </row>
    <row r="828" spans="5:5" ht="13" x14ac:dyDescent="0.15">
      <c r="E828" s="49"/>
    </row>
    <row r="829" spans="5:5" ht="13" x14ac:dyDescent="0.15">
      <c r="E829" s="49"/>
    </row>
    <row r="830" spans="5:5" ht="13" x14ac:dyDescent="0.15">
      <c r="E830" s="49"/>
    </row>
    <row r="831" spans="5:5" ht="13" x14ac:dyDescent="0.15">
      <c r="E831" s="49"/>
    </row>
    <row r="832" spans="5:5" ht="13" x14ac:dyDescent="0.15">
      <c r="E832" s="49"/>
    </row>
    <row r="833" spans="5:5" ht="13" x14ac:dyDescent="0.15">
      <c r="E833" s="49"/>
    </row>
    <row r="834" spans="5:5" ht="13" x14ac:dyDescent="0.15">
      <c r="E834" s="49"/>
    </row>
    <row r="835" spans="5:5" ht="13" x14ac:dyDescent="0.15">
      <c r="E835" s="49"/>
    </row>
    <row r="836" spans="5:5" ht="13" x14ac:dyDescent="0.15">
      <c r="E836" s="49"/>
    </row>
    <row r="837" spans="5:5" ht="13" x14ac:dyDescent="0.15">
      <c r="E837" s="49"/>
    </row>
    <row r="838" spans="5:5" ht="13" x14ac:dyDescent="0.15">
      <c r="E838" s="49"/>
    </row>
    <row r="839" spans="5:5" ht="13" x14ac:dyDescent="0.15">
      <c r="E839" s="49"/>
    </row>
    <row r="840" spans="5:5" ht="13" x14ac:dyDescent="0.15">
      <c r="E840" s="49"/>
    </row>
    <row r="841" spans="5:5" ht="13" x14ac:dyDescent="0.15">
      <c r="E841" s="49"/>
    </row>
    <row r="842" spans="5:5" ht="13" x14ac:dyDescent="0.15">
      <c r="E842" s="49"/>
    </row>
    <row r="843" spans="5:5" ht="13" x14ac:dyDescent="0.15">
      <c r="E843" s="49"/>
    </row>
    <row r="844" spans="5:5" ht="13" x14ac:dyDescent="0.15">
      <c r="E844" s="49"/>
    </row>
    <row r="845" spans="5:5" ht="13" x14ac:dyDescent="0.15">
      <c r="E845" s="49"/>
    </row>
    <row r="846" spans="5:5" ht="13" x14ac:dyDescent="0.15">
      <c r="E846" s="49"/>
    </row>
    <row r="847" spans="5:5" ht="13" x14ac:dyDescent="0.15">
      <c r="E847" s="49"/>
    </row>
    <row r="848" spans="5:5" ht="13" x14ac:dyDescent="0.15">
      <c r="E848" s="49"/>
    </row>
    <row r="849" spans="5:5" ht="13" x14ac:dyDescent="0.15">
      <c r="E849" s="49"/>
    </row>
    <row r="850" spans="5:5" ht="13" x14ac:dyDescent="0.15">
      <c r="E850" s="49"/>
    </row>
    <row r="851" spans="5:5" ht="13" x14ac:dyDescent="0.15">
      <c r="E851" s="49"/>
    </row>
    <row r="852" spans="5:5" ht="13" x14ac:dyDescent="0.15">
      <c r="E852" s="49"/>
    </row>
    <row r="853" spans="5:5" ht="13" x14ac:dyDescent="0.15">
      <c r="E853" s="49"/>
    </row>
    <row r="854" spans="5:5" ht="13" x14ac:dyDescent="0.15">
      <c r="E854" s="49"/>
    </row>
    <row r="855" spans="5:5" ht="13" x14ac:dyDescent="0.15">
      <c r="E855" s="49"/>
    </row>
    <row r="856" spans="5:5" ht="13" x14ac:dyDescent="0.15">
      <c r="E856" s="49"/>
    </row>
    <row r="857" spans="5:5" ht="13" x14ac:dyDescent="0.15">
      <c r="E857" s="49"/>
    </row>
    <row r="858" spans="5:5" ht="13" x14ac:dyDescent="0.15">
      <c r="E858" s="49"/>
    </row>
    <row r="859" spans="5:5" ht="13" x14ac:dyDescent="0.15">
      <c r="E859" s="49"/>
    </row>
    <row r="860" spans="5:5" ht="13" x14ac:dyDescent="0.15">
      <c r="E860" s="49"/>
    </row>
    <row r="861" spans="5:5" ht="13" x14ac:dyDescent="0.15">
      <c r="E861" s="49"/>
    </row>
    <row r="862" spans="5:5" ht="13" x14ac:dyDescent="0.15">
      <c r="E862" s="49"/>
    </row>
    <row r="863" spans="5:5" ht="13" x14ac:dyDescent="0.15">
      <c r="E863" s="49"/>
    </row>
    <row r="864" spans="5:5" ht="13" x14ac:dyDescent="0.15">
      <c r="E864" s="49"/>
    </row>
    <row r="865" spans="5:5" ht="13" x14ac:dyDescent="0.15">
      <c r="E865" s="49"/>
    </row>
    <row r="866" spans="5:5" ht="13" x14ac:dyDescent="0.15">
      <c r="E866" s="49"/>
    </row>
    <row r="867" spans="5:5" ht="13" x14ac:dyDescent="0.15">
      <c r="E867" s="49"/>
    </row>
    <row r="868" spans="5:5" ht="13" x14ac:dyDescent="0.15">
      <c r="E868" s="49"/>
    </row>
    <row r="869" spans="5:5" ht="13" x14ac:dyDescent="0.15">
      <c r="E869" s="49"/>
    </row>
    <row r="870" spans="5:5" ht="13" x14ac:dyDescent="0.15">
      <c r="E870" s="49"/>
    </row>
    <row r="871" spans="5:5" ht="13" x14ac:dyDescent="0.15">
      <c r="E871" s="49"/>
    </row>
    <row r="872" spans="5:5" ht="13" x14ac:dyDescent="0.15">
      <c r="E872" s="49"/>
    </row>
    <row r="873" spans="5:5" ht="13" x14ac:dyDescent="0.15">
      <c r="E873" s="49"/>
    </row>
    <row r="874" spans="5:5" ht="13" x14ac:dyDescent="0.15">
      <c r="E874" s="49"/>
    </row>
    <row r="875" spans="5:5" ht="13" x14ac:dyDescent="0.15">
      <c r="E875" s="49"/>
    </row>
    <row r="876" spans="5:5" ht="13" x14ac:dyDescent="0.15">
      <c r="E876" s="49"/>
    </row>
    <row r="877" spans="5:5" ht="13" x14ac:dyDescent="0.15">
      <c r="E877" s="49"/>
    </row>
    <row r="878" spans="5:5" ht="13" x14ac:dyDescent="0.15">
      <c r="E878" s="49"/>
    </row>
    <row r="879" spans="5:5" ht="13" x14ac:dyDescent="0.15">
      <c r="E879" s="49"/>
    </row>
    <row r="880" spans="5:5" ht="13" x14ac:dyDescent="0.15">
      <c r="E880" s="49"/>
    </row>
    <row r="881" spans="5:5" ht="13" x14ac:dyDescent="0.15">
      <c r="E881" s="49"/>
    </row>
    <row r="882" spans="5:5" ht="13" x14ac:dyDescent="0.15">
      <c r="E882" s="49"/>
    </row>
    <row r="883" spans="5:5" ht="13" x14ac:dyDescent="0.15">
      <c r="E883" s="49"/>
    </row>
    <row r="884" spans="5:5" ht="13" x14ac:dyDescent="0.15">
      <c r="E884" s="49"/>
    </row>
    <row r="885" spans="5:5" ht="13" x14ac:dyDescent="0.15">
      <c r="E885" s="49"/>
    </row>
    <row r="886" spans="5:5" ht="13" x14ac:dyDescent="0.15">
      <c r="E886" s="49"/>
    </row>
    <row r="887" spans="5:5" ht="13" x14ac:dyDescent="0.15">
      <c r="E887" s="49"/>
    </row>
    <row r="888" spans="5:5" ht="13" x14ac:dyDescent="0.15">
      <c r="E888" s="49"/>
    </row>
    <row r="889" spans="5:5" ht="13" x14ac:dyDescent="0.15">
      <c r="E889" s="49"/>
    </row>
    <row r="890" spans="5:5" ht="13" x14ac:dyDescent="0.15">
      <c r="E890" s="49"/>
    </row>
    <row r="891" spans="5:5" ht="13" x14ac:dyDescent="0.15">
      <c r="E891" s="49"/>
    </row>
    <row r="892" spans="5:5" ht="13" x14ac:dyDescent="0.15">
      <c r="E892" s="49"/>
    </row>
    <row r="893" spans="5:5" ht="13" x14ac:dyDescent="0.15">
      <c r="E893" s="49"/>
    </row>
    <row r="894" spans="5:5" ht="13" x14ac:dyDescent="0.15">
      <c r="E894" s="49"/>
    </row>
    <row r="895" spans="5:5" ht="13" x14ac:dyDescent="0.15">
      <c r="E895" s="49"/>
    </row>
    <row r="896" spans="5:5" ht="13" x14ac:dyDescent="0.15">
      <c r="E896" s="49"/>
    </row>
    <row r="897" spans="5:5" ht="13" x14ac:dyDescent="0.15">
      <c r="E897" s="49"/>
    </row>
    <row r="898" spans="5:5" ht="13" x14ac:dyDescent="0.15">
      <c r="E898" s="49"/>
    </row>
    <row r="899" spans="5:5" ht="13" x14ac:dyDescent="0.15">
      <c r="E899" s="49"/>
    </row>
    <row r="900" spans="5:5" ht="13" x14ac:dyDescent="0.15">
      <c r="E900" s="49"/>
    </row>
    <row r="901" spans="5:5" ht="13" x14ac:dyDescent="0.15">
      <c r="E901" s="49"/>
    </row>
    <row r="902" spans="5:5" ht="13" x14ac:dyDescent="0.15">
      <c r="E902" s="49"/>
    </row>
    <row r="903" spans="5:5" ht="13" x14ac:dyDescent="0.15">
      <c r="E903" s="49"/>
    </row>
    <row r="904" spans="5:5" ht="13" x14ac:dyDescent="0.15">
      <c r="E904" s="49"/>
    </row>
    <row r="905" spans="5:5" ht="13" x14ac:dyDescent="0.15">
      <c r="E905" s="49"/>
    </row>
    <row r="906" spans="5:5" ht="13" x14ac:dyDescent="0.15">
      <c r="E906" s="49"/>
    </row>
    <row r="907" spans="5:5" ht="13" x14ac:dyDescent="0.15">
      <c r="E907" s="49"/>
    </row>
    <row r="908" spans="5:5" ht="13" x14ac:dyDescent="0.15">
      <c r="E908" s="49"/>
    </row>
    <row r="909" spans="5:5" ht="13" x14ac:dyDescent="0.15">
      <c r="E909" s="49"/>
    </row>
    <row r="910" spans="5:5" ht="13" x14ac:dyDescent="0.15">
      <c r="E910" s="49"/>
    </row>
    <row r="911" spans="5:5" ht="13" x14ac:dyDescent="0.15">
      <c r="E911" s="49"/>
    </row>
    <row r="912" spans="5:5" ht="13" x14ac:dyDescent="0.15">
      <c r="E912" s="49"/>
    </row>
    <row r="913" spans="5:5" ht="13" x14ac:dyDescent="0.15">
      <c r="E913" s="49"/>
    </row>
    <row r="914" spans="5:5" ht="13" x14ac:dyDescent="0.15">
      <c r="E914" s="49"/>
    </row>
    <row r="915" spans="5:5" ht="13" x14ac:dyDescent="0.15">
      <c r="E915" s="49"/>
    </row>
    <row r="916" spans="5:5" ht="13" x14ac:dyDescent="0.15">
      <c r="E916" s="49"/>
    </row>
    <row r="917" spans="5:5" ht="13" x14ac:dyDescent="0.15">
      <c r="E917" s="49"/>
    </row>
    <row r="918" spans="5:5" ht="13" x14ac:dyDescent="0.15">
      <c r="E918" s="49"/>
    </row>
    <row r="919" spans="5:5" ht="13" x14ac:dyDescent="0.15">
      <c r="E919" s="49"/>
    </row>
    <row r="920" spans="5:5" ht="13" x14ac:dyDescent="0.15">
      <c r="E920" s="49"/>
    </row>
    <row r="921" spans="5:5" ht="13" x14ac:dyDescent="0.15">
      <c r="E921" s="49"/>
    </row>
    <row r="922" spans="5:5" ht="13" x14ac:dyDescent="0.15">
      <c r="E922" s="49"/>
    </row>
    <row r="923" spans="5:5" ht="13" x14ac:dyDescent="0.15">
      <c r="E923" s="49"/>
    </row>
    <row r="924" spans="5:5" ht="13" x14ac:dyDescent="0.15">
      <c r="E924" s="49"/>
    </row>
    <row r="925" spans="5:5" ht="13" x14ac:dyDescent="0.15">
      <c r="E925" s="49"/>
    </row>
    <row r="926" spans="5:5" ht="13" x14ac:dyDescent="0.15">
      <c r="E926" s="49"/>
    </row>
    <row r="927" spans="5:5" ht="13" x14ac:dyDescent="0.15">
      <c r="E927" s="49"/>
    </row>
    <row r="928" spans="5:5" ht="13" x14ac:dyDescent="0.15">
      <c r="E928" s="49"/>
    </row>
    <row r="929" spans="5:5" ht="13" x14ac:dyDescent="0.15">
      <c r="E929" s="49"/>
    </row>
    <row r="930" spans="5:5" ht="13" x14ac:dyDescent="0.15">
      <c r="E930" s="49"/>
    </row>
    <row r="931" spans="5:5" ht="13" x14ac:dyDescent="0.15">
      <c r="E931" s="49"/>
    </row>
    <row r="932" spans="5:5" ht="13" x14ac:dyDescent="0.15">
      <c r="E932" s="49"/>
    </row>
    <row r="933" spans="5:5" ht="13" x14ac:dyDescent="0.15">
      <c r="E933" s="49"/>
    </row>
    <row r="934" spans="5:5" ht="13" x14ac:dyDescent="0.15">
      <c r="E934" s="49"/>
    </row>
    <row r="935" spans="5:5" ht="13" x14ac:dyDescent="0.15">
      <c r="E935" s="49"/>
    </row>
    <row r="936" spans="5:5" ht="13" x14ac:dyDescent="0.15">
      <c r="E936" s="49"/>
    </row>
    <row r="937" spans="5:5" ht="13" x14ac:dyDescent="0.15">
      <c r="E937" s="49"/>
    </row>
    <row r="938" spans="5:5" ht="13" x14ac:dyDescent="0.15">
      <c r="E938" s="49"/>
    </row>
    <row r="939" spans="5:5" ht="13" x14ac:dyDescent="0.15">
      <c r="E939" s="49"/>
    </row>
    <row r="940" spans="5:5" ht="13" x14ac:dyDescent="0.15">
      <c r="E940" s="49"/>
    </row>
    <row r="941" spans="5:5" ht="13" x14ac:dyDescent="0.15">
      <c r="E941" s="49"/>
    </row>
    <row r="942" spans="5:5" ht="13" x14ac:dyDescent="0.15">
      <c r="E942" s="49"/>
    </row>
    <row r="943" spans="5:5" ht="13" x14ac:dyDescent="0.15">
      <c r="E943" s="49"/>
    </row>
    <row r="944" spans="5:5" ht="13" x14ac:dyDescent="0.15">
      <c r="E944" s="49"/>
    </row>
    <row r="945" spans="5:5" ht="13" x14ac:dyDescent="0.15">
      <c r="E945" s="49"/>
    </row>
    <row r="946" spans="5:5" ht="13" x14ac:dyDescent="0.15">
      <c r="E946" s="49"/>
    </row>
    <row r="947" spans="5:5" ht="13" x14ac:dyDescent="0.15">
      <c r="E947" s="49"/>
    </row>
    <row r="948" spans="5:5" ht="13" x14ac:dyDescent="0.15">
      <c r="E948" s="49"/>
    </row>
    <row r="949" spans="5:5" ht="13" x14ac:dyDescent="0.15">
      <c r="E949" s="49"/>
    </row>
    <row r="950" spans="5:5" ht="15.75" customHeight="1" x14ac:dyDescent="0.15">
      <c r="E950" s="49"/>
    </row>
    <row r="951" spans="5:5" ht="15.75" customHeight="1" x14ac:dyDescent="0.15">
      <c r="E951" s="49"/>
    </row>
    <row r="952" spans="5:5" ht="15.75" customHeight="1" x14ac:dyDescent="0.15">
      <c r="E952" s="49"/>
    </row>
    <row r="953" spans="5:5" ht="15.75" customHeight="1" x14ac:dyDescent="0.15">
      <c r="E953" s="49"/>
    </row>
    <row r="954" spans="5:5" ht="15.75" customHeight="1" x14ac:dyDescent="0.15">
      <c r="E954" s="49"/>
    </row>
    <row r="955" spans="5:5" ht="15.75" customHeight="1" x14ac:dyDescent="0.15">
      <c r="E955" s="49"/>
    </row>
    <row r="956" spans="5:5" ht="15.75" customHeight="1" x14ac:dyDescent="0.15">
      <c r="E956" s="49"/>
    </row>
    <row r="957" spans="5:5" ht="15.75" customHeight="1" x14ac:dyDescent="0.15">
      <c r="E957" s="49"/>
    </row>
    <row r="958" spans="5:5" ht="15.75" customHeight="1" x14ac:dyDescent="0.15">
      <c r="E958" s="49"/>
    </row>
    <row r="959" spans="5:5" ht="15.75" customHeight="1" x14ac:dyDescent="0.15">
      <c r="E959" s="49"/>
    </row>
    <row r="960" spans="5:5" ht="15.75" customHeight="1" x14ac:dyDescent="0.15">
      <c r="E960" s="49"/>
    </row>
    <row r="961" spans="5:5" ht="15.75" customHeight="1" x14ac:dyDescent="0.15">
      <c r="E961" s="49"/>
    </row>
    <row r="962" spans="5:5" ht="15.75" customHeight="1" x14ac:dyDescent="0.15">
      <c r="E962" s="49"/>
    </row>
    <row r="963" spans="5:5" ht="15.75" customHeight="1" x14ac:dyDescent="0.15">
      <c r="E963" s="49"/>
    </row>
    <row r="964" spans="5:5" ht="15.75" customHeight="1" x14ac:dyDescent="0.15">
      <c r="E964" s="49"/>
    </row>
    <row r="965" spans="5:5" ht="15.75" customHeight="1" x14ac:dyDescent="0.15">
      <c r="E965" s="49"/>
    </row>
    <row r="966" spans="5:5" ht="15.75" customHeight="1" x14ac:dyDescent="0.15">
      <c r="E966" s="49"/>
    </row>
    <row r="967" spans="5:5" ht="15.75" customHeight="1" x14ac:dyDescent="0.15">
      <c r="E967" s="49"/>
    </row>
    <row r="968" spans="5:5" ht="15.75" customHeight="1" x14ac:dyDescent="0.15">
      <c r="E968" s="49"/>
    </row>
    <row r="969" spans="5:5" ht="15.75" customHeight="1" x14ac:dyDescent="0.15">
      <c r="E969" s="49"/>
    </row>
    <row r="970" spans="5:5" ht="15.75" customHeight="1" x14ac:dyDescent="0.15">
      <c r="E970" s="49"/>
    </row>
    <row r="971" spans="5:5" ht="15.75" customHeight="1" x14ac:dyDescent="0.15">
      <c r="E971" s="49"/>
    </row>
    <row r="972" spans="5:5" ht="15.75" customHeight="1" x14ac:dyDescent="0.15">
      <c r="E972" s="49"/>
    </row>
    <row r="973" spans="5:5" ht="15.75" customHeight="1" x14ac:dyDescent="0.15">
      <c r="E973" s="49"/>
    </row>
    <row r="974" spans="5:5" ht="15.75" customHeight="1" x14ac:dyDescent="0.15">
      <c r="E974" s="49"/>
    </row>
    <row r="975" spans="5:5" ht="15.75" customHeight="1" x14ac:dyDescent="0.15">
      <c r="E975" s="49"/>
    </row>
    <row r="976" spans="5:5" ht="15.75" customHeight="1" x14ac:dyDescent="0.15">
      <c r="E976" s="49"/>
    </row>
    <row r="977" spans="5:5" ht="15.75" customHeight="1" x14ac:dyDescent="0.15">
      <c r="E977" s="49"/>
    </row>
    <row r="978" spans="5:5" ht="15.75" customHeight="1" x14ac:dyDescent="0.15">
      <c r="E978" s="49"/>
    </row>
    <row r="979" spans="5:5" ht="15.75" customHeight="1" x14ac:dyDescent="0.15">
      <c r="E979" s="49"/>
    </row>
    <row r="980" spans="5:5" ht="15.75" customHeight="1" x14ac:dyDescent="0.15">
      <c r="E980" s="49"/>
    </row>
    <row r="981" spans="5:5" ht="15.75" customHeight="1" x14ac:dyDescent="0.15">
      <c r="E981" s="49"/>
    </row>
    <row r="982" spans="5:5" ht="15.75" customHeight="1" x14ac:dyDescent="0.15">
      <c r="E982" s="49"/>
    </row>
    <row r="983" spans="5:5" ht="15.75" customHeight="1" x14ac:dyDescent="0.15">
      <c r="E983" s="49"/>
    </row>
    <row r="984" spans="5:5" ht="15.75" customHeight="1" x14ac:dyDescent="0.15">
      <c r="E984" s="49"/>
    </row>
    <row r="985" spans="5:5" ht="15.75" customHeight="1" x14ac:dyDescent="0.15">
      <c r="E985" s="49"/>
    </row>
    <row r="986" spans="5:5" ht="15.75" customHeight="1" x14ac:dyDescent="0.15">
      <c r="E986" s="49"/>
    </row>
    <row r="987" spans="5:5" ht="15.75" customHeight="1" x14ac:dyDescent="0.15">
      <c r="E987" s="49"/>
    </row>
    <row r="988" spans="5:5" ht="15.75" customHeight="1" x14ac:dyDescent="0.15">
      <c r="E988" s="49"/>
    </row>
    <row r="989" spans="5:5" ht="15.75" customHeight="1" x14ac:dyDescent="0.15">
      <c r="E989" s="49"/>
    </row>
    <row r="990" spans="5:5" ht="15.75" customHeight="1" x14ac:dyDescent="0.15">
      <c r="E990" s="49"/>
    </row>
    <row r="991" spans="5:5" ht="15.75" customHeight="1" x14ac:dyDescent="0.15">
      <c r="E991" s="49"/>
    </row>
    <row r="992" spans="5:5" ht="15.75" customHeight="1" x14ac:dyDescent="0.15">
      <c r="E992" s="49"/>
    </row>
  </sheetData>
  <mergeCells count="15">
    <mergeCell ref="A10:A11"/>
    <mergeCell ref="C10:C11"/>
    <mergeCell ref="D10:D11"/>
    <mergeCell ref="E10:E11"/>
    <mergeCell ref="F10:F11"/>
    <mergeCell ref="D2:G4"/>
    <mergeCell ref="B5:C5"/>
    <mergeCell ref="I9:R9"/>
    <mergeCell ref="B17:C17"/>
    <mergeCell ref="B20:C20"/>
    <mergeCell ref="B13:C13"/>
    <mergeCell ref="I10:M10"/>
    <mergeCell ref="N10:R10"/>
    <mergeCell ref="G10:G11"/>
    <mergeCell ref="H10:H11"/>
  </mergeCells>
  <phoneticPr fontId="24" type="noConversion"/>
  <conditionalFormatting sqref="H14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{BB42F7A2-C53F-DE41-AD6C-5473419604A9}</x14:id>
        </ext>
      </extLst>
    </cfRule>
    <cfRule type="colorScale" priority="14">
      <colorScale>
        <cfvo type="min"/>
        <cfvo type="max"/>
        <color rgb="FFF8696B"/>
        <color rgb="FFFCFCFF"/>
      </colorScale>
    </cfRule>
  </conditionalFormatting>
  <conditionalFormatting sqref="H14:H15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{C22527E6-5A33-8147-88DE-E56E07428E01}</x14:id>
        </ext>
      </extLst>
    </cfRule>
  </conditionalFormatting>
  <conditionalFormatting sqref="H14:H16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{AFCCC71F-E289-5841-B11E-9980C3CA8811}</x14:id>
        </ext>
      </extLst>
    </cfRule>
  </conditionalFormatting>
  <conditionalFormatting sqref="H18:H1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{6AB5F0B9-73FF-2849-AA11-C83CEAE89766}</x14:id>
        </ext>
      </extLst>
    </cfRule>
  </conditionalFormatting>
  <conditionalFormatting sqref="H13:H22"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{82D7139C-4413-5642-AE6E-41B2FBD2131F}</x14:id>
        </ext>
      </extLst>
    </cfRule>
  </conditionalFormatting>
  <pageMargins left="0.7" right="0.7" top="0.75" bottom="0.75" header="0.3" footer="0.3"/>
  <pageSetup paperSize="8" fitToHeight="0" orientation="landscape" copies="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42F7A2-C53F-DE41-AD6C-5473419604A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H14</xm:sqref>
        </x14:conditionalFormatting>
        <x14:conditionalFormatting xmlns:xm="http://schemas.microsoft.com/office/excel/2006/main">
          <x14:cfRule type="dataBar" id="{C22527E6-5A33-8147-88DE-E56E07428E0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H14:H15</xm:sqref>
        </x14:conditionalFormatting>
        <x14:conditionalFormatting xmlns:xm="http://schemas.microsoft.com/office/excel/2006/main">
          <x14:cfRule type="dataBar" id="{AFCCC71F-E289-5841-B11E-9980C3CA881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H14:H16</xm:sqref>
        </x14:conditionalFormatting>
        <x14:conditionalFormatting xmlns:xm="http://schemas.microsoft.com/office/excel/2006/main">
          <x14:cfRule type="dataBar" id="{6AB5F0B9-73FF-2849-AA11-C83CEAE8976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H18:H19</xm:sqref>
        </x14:conditionalFormatting>
        <x14:conditionalFormatting xmlns:xm="http://schemas.microsoft.com/office/excel/2006/main">
          <x14:cfRule type="dataBar" id="{82D7139C-4413-5642-AE6E-41B2FBD213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GANTT</vt:lpstr>
      <vt:lpstr>Basic Gantt Chart</vt:lpstr>
      <vt:lpstr>TO-DO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 😎</dc:creator>
  <cp:lastModifiedBy>Microsoft Office User</cp:lastModifiedBy>
  <cp:lastPrinted>2021-07-21T12:03:11Z</cp:lastPrinted>
  <dcterms:created xsi:type="dcterms:W3CDTF">2018-06-20T16:10:08Z</dcterms:created>
  <dcterms:modified xsi:type="dcterms:W3CDTF">2021-07-22T12:48:14Z</dcterms:modified>
</cp:coreProperties>
</file>